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defaultThemeVersion="124226"/>
  <xr:revisionPtr revIDLastSave="0" documentId="13_ncr:1_{199A0A9D-9511-49A2-B7DE-DC50F3713D1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Лист1!$A$4:$M$4</definedName>
  </definedNames>
  <calcPr calcId="191029" calcOnSave="0"/>
</workbook>
</file>

<file path=xl/calcChain.xml><?xml version="1.0" encoding="utf-8"?>
<calcChain xmlns="http://schemas.openxmlformats.org/spreadsheetml/2006/main">
  <c r="G30" i="1" l="1"/>
  <c r="G41" i="1" l="1"/>
</calcChain>
</file>

<file path=xl/sharedStrings.xml><?xml version="1.0" encoding="utf-8"?>
<sst xmlns="http://schemas.openxmlformats.org/spreadsheetml/2006/main" count="182" uniqueCount="89">
  <si>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</si>
  <si>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</si>
  <si>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</si>
  <si>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</si>
  <si>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</si>
  <si>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</si>
  <si>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</si>
  <si>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</si>
  <si>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</si>
  <si>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</si>
  <si>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</si>
  <si>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</si>
  <si>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</si>
  <si>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</si>
  <si>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</si>
  <si>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Кемеровский городской округ</t>
  </si>
  <si>
    <t>г. Кемерово</t>
  </si>
  <si>
    <t>пр. Ленина</t>
  </si>
  <si>
    <t>№1 от 07.12.2018</t>
  </si>
  <si>
    <t>№Л76Б/2018 от 10.12.2018/ 58,09%</t>
  </si>
  <si>
    <t>76 Б</t>
  </si>
  <si>
    <t>82 в</t>
  </si>
  <si>
    <t>№1 от 11.12.2018</t>
  </si>
  <si>
    <t>№Л82В/2018 от 13.12.2018/ 53,74%</t>
  </si>
  <si>
    <r>
      <rPr>
        <sz val="16"/>
        <color theme="1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theme="1"/>
        <rFont val="Times New Roman"/>
        <family val="1"/>
        <charset val="204"/>
      </rPr>
      <t>ООО "УК Спектр услуг" ИНН 4205300605</t>
    </r>
  </si>
  <si>
    <t>пр. Октябрьский</t>
  </si>
  <si>
    <t>№1 от 13.11.2018</t>
  </si>
  <si>
    <t>№О33/2018 от 14.11.2018</t>
  </si>
  <si>
    <t>33 Б</t>
  </si>
  <si>
    <t>№О33б/2018 от 16.11.2018</t>
  </si>
  <si>
    <t>33 А</t>
  </si>
  <si>
    <t>№О33а/2018 от 16.11.2018</t>
  </si>
  <si>
    <t>82 А</t>
  </si>
  <si>
    <t>№Л82а/2018 от 16.11.2018</t>
  </si>
  <si>
    <t>ул. Свободы</t>
  </si>
  <si>
    <t>№1 от 15.03.2019</t>
  </si>
  <si>
    <t>№С33а/2019 от 18.03.2019/60,4%</t>
  </si>
  <si>
    <t>№1 от 05.02.2019</t>
  </si>
  <si>
    <t>№Л60/2019 от 07.02.2019/54,9%</t>
  </si>
  <si>
    <t>пр. Ленинградский</t>
  </si>
  <si>
    <t>№1 от 19.02.2019</t>
  </si>
  <si>
    <t>№Л21/2019 от 21.02.2019/55,20%</t>
  </si>
  <si>
    <t xml:space="preserve">Кемеровский городской округ </t>
  </si>
  <si>
    <t>№1 от 02.04.2019</t>
  </si>
  <si>
    <t>№О71/2019 от 04.04.2019/67,98%</t>
  </si>
  <si>
    <t>№1 от 17.05.2019</t>
  </si>
  <si>
    <t>№О69/2019 от 17.05.2019/54,37%</t>
  </si>
  <si>
    <t>71 А</t>
  </si>
  <si>
    <t>№1 от 23.05.2019</t>
  </si>
  <si>
    <t>№О71а/2019 от 24.05.2019/56,16%</t>
  </si>
  <si>
    <t>№1 от 21.06.2019</t>
  </si>
  <si>
    <t>№О13/2019 от 24.06.2019 /65,03%</t>
  </si>
  <si>
    <t>31 А</t>
  </si>
  <si>
    <t>№1 от 28.08.2019</t>
  </si>
  <si>
    <t>№Л31а/2019 от 29.08.2019/63,27%</t>
  </si>
  <si>
    <r>
      <rPr>
        <sz val="16"/>
        <color theme="1"/>
        <rFont val="Times New Roman"/>
        <family val="1"/>
        <charset val="204"/>
      </rPr>
      <t xml:space="preserve">Реестр многоквартирных домов, управление которыми прекращенно
</t>
    </r>
    <r>
      <rPr>
        <u/>
        <sz val="16"/>
        <color theme="1"/>
        <rFont val="Times New Roman"/>
        <family val="1"/>
        <charset val="204"/>
      </rPr>
      <t>ООО "УК Спектр услуг" ИНН 4205300605</t>
    </r>
  </si>
  <si>
    <t>протокол ОСС выбор ООО КемРэк</t>
  </si>
  <si>
    <t>№1 от 25.01.2020</t>
  </si>
  <si>
    <t>№О54/2020 от 27.01.2020/55,22%</t>
  </si>
  <si>
    <t>25 А</t>
  </si>
  <si>
    <t>№1  от 15.03.2020</t>
  </si>
  <si>
    <t>№Л25а/2020 от 17.03.2020/76,14%</t>
  </si>
  <si>
    <t>№1 от 23.06.2020</t>
  </si>
  <si>
    <t>№Л23/2020/1 от 25.06.2020</t>
  </si>
  <si>
    <t>73 А</t>
  </si>
  <si>
    <t>№О73а/2020 от 25.06.2020</t>
  </si>
  <si>
    <t>ул. Волгоградская</t>
  </si>
  <si>
    <t>№2 от 26.06.2020</t>
  </si>
  <si>
    <t>№В18/2020 от 26.06.2020</t>
  </si>
  <si>
    <t xml:space="preserve"> 63 Б</t>
  </si>
  <si>
    <t>№1 от 23.07.2020</t>
  </si>
  <si>
    <t>№Л63б/2020 от 24.07.2020</t>
  </si>
  <si>
    <t>№1 от 26.08.2020</t>
  </si>
  <si>
    <t>№Л78/2020 от 26.08.2020</t>
  </si>
  <si>
    <t>протокол ОСС выбор ООО УК Рассвет</t>
  </si>
  <si>
    <t>№1 от 20.03.2021</t>
  </si>
  <si>
    <t>№О40/2021 от 21.03.2021</t>
  </si>
  <si>
    <t>№О44/2021 от 21.03.2021</t>
  </si>
  <si>
    <t>№1 от 11.03.2021</t>
  </si>
  <si>
    <t>№056/2021 от 12.03.2021</t>
  </si>
  <si>
    <t>21 В</t>
  </si>
  <si>
    <t>№1 от 20.05.2021</t>
  </si>
  <si>
    <t>№Л21в/2021 от 24.05.2021</t>
  </si>
  <si>
    <t>21 А</t>
  </si>
  <si>
    <t>№1 от 29.06.2021</t>
  </si>
  <si>
    <t>№Л21а/2021 от 29.06.2021</t>
  </si>
  <si>
    <t>25 В</t>
  </si>
  <si>
    <t>№1 от 13.08.2021</t>
  </si>
  <si>
    <t>№Л25в/2021 от 16.08.2021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</si>
</sst>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82">
    <xf numFmtId="0" fontId="0" fillId="0" borderId="0" xfId="0"/>
    <xf numFmtId="2" fontId="14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4" fontId="12" fillId="0" borderId="0" xfId="0" applyNumberFormat="1" applyFont="1" applyFill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topLeftCell="A10" workbookViewId="0">
      <selection activeCell="D27" sqref="D27"/>
    </sheetView>
  </sheetViews>
  <sheetFormatPr defaultRowHeight="15.75" x14ac:dyDescent="0.25"/>
  <cols>
    <col min="1" max="1" width="5.85546875" style="2" customWidth="1"/>
    <col min="2" max="2" width="34.7109375" style="2" customWidth="1"/>
    <col min="3" max="3" width="17.28515625" style="2" customWidth="1"/>
    <col min="4" max="4" width="36.7109375" style="2" customWidth="1"/>
    <col min="5" max="5" width="9.5703125" style="2" customWidth="1"/>
    <col min="6" max="6" width="10.28515625" style="2" customWidth="1"/>
    <col min="7" max="7" width="13.42578125" style="2" customWidth="1"/>
    <col min="8" max="8" width="23.5703125" style="2" customWidth="1"/>
    <col min="9" max="9" width="40.140625" style="2" customWidth="1"/>
    <col min="10" max="10" width="15.28515625" style="2" customWidth="1"/>
    <col min="11" max="11" width="16.140625" style="2" customWidth="1"/>
    <col min="12" max="12" width="31.42578125" style="2" customWidth="1"/>
    <col min="13" max="13" width="20.28515625" style="2" customWidth="1"/>
    <col min="14" max="16384" width="9.140625" style="2"/>
  </cols>
  <sheetData>
    <row r="1" spans="1:13" ht="4.1500000000000004" customHeight="1" x14ac:dyDescent="0.25">
      <c r="A1" s="70" t="s">
        <v>24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54.6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15.75" customHeight="1" x14ac:dyDescent="0.25">
      <c r="A3" s="68" t="s">
        <v>7</v>
      </c>
      <c r="B3" s="72" t="s">
        <v>0</v>
      </c>
      <c r="C3" s="72"/>
      <c r="D3" s="72"/>
      <c r="E3" s="72"/>
      <c r="F3" s="73" t="s">
        <v>1</v>
      </c>
      <c r="G3" s="73" t="s">
        <v>6</v>
      </c>
      <c r="H3" s="68" t="s">
        <v>8</v>
      </c>
      <c r="I3" s="68" t="s">
        <v>9</v>
      </c>
      <c r="J3" s="68" t="s">
        <v>11</v>
      </c>
      <c r="K3" s="68" t="s">
        <v>12</v>
      </c>
      <c r="L3" s="68" t="s">
        <v>13</v>
      </c>
      <c r="M3" s="69" t="s">
        <v>10</v>
      </c>
    </row>
    <row r="4" spans="1:13" ht="90" customHeight="1" x14ac:dyDescent="0.25">
      <c r="A4" s="68"/>
      <c r="B4" s="9" t="s">
        <v>2</v>
      </c>
      <c r="C4" s="9" t="s">
        <v>14</v>
      </c>
      <c r="D4" s="9" t="s">
        <v>3</v>
      </c>
      <c r="E4" s="9" t="s">
        <v>4</v>
      </c>
      <c r="F4" s="73"/>
      <c r="G4" s="73"/>
      <c r="H4" s="68"/>
      <c r="I4" s="68"/>
      <c r="J4" s="68"/>
      <c r="K4" s="68"/>
      <c r="L4" s="68"/>
      <c r="M4" s="69"/>
    </row>
    <row r="5" spans="1:13" x14ac:dyDescent="0.25">
      <c r="A5" s="7">
        <v>1</v>
      </c>
      <c r="B5" s="3" t="s">
        <v>15</v>
      </c>
      <c r="C5" s="3" t="s">
        <v>16</v>
      </c>
      <c r="D5" s="3" t="s">
        <v>17</v>
      </c>
      <c r="E5" s="3" t="s">
        <v>21</v>
      </c>
      <c r="F5" s="3">
        <v>1966</v>
      </c>
      <c r="G5" s="3">
        <v>7062.9</v>
      </c>
      <c r="H5" s="4" t="s">
        <v>22</v>
      </c>
      <c r="I5" s="11" t="s">
        <v>23</v>
      </c>
      <c r="J5" s="4">
        <v>43466</v>
      </c>
      <c r="K5" s="5"/>
      <c r="L5" s="6"/>
      <c r="M5" s="8"/>
    </row>
    <row r="6" spans="1:13" x14ac:dyDescent="0.25">
      <c r="A6" s="43">
        <v>2</v>
      </c>
      <c r="B6" s="3" t="s">
        <v>15</v>
      </c>
      <c r="C6" s="3" t="s">
        <v>16</v>
      </c>
      <c r="D6" s="12" t="s">
        <v>17</v>
      </c>
      <c r="E6" s="12" t="s">
        <v>20</v>
      </c>
      <c r="F6" s="12">
        <v>1967</v>
      </c>
      <c r="G6" s="12">
        <v>7048.3</v>
      </c>
      <c r="H6" s="14" t="s">
        <v>18</v>
      </c>
      <c r="I6" s="11" t="s">
        <v>19</v>
      </c>
      <c r="J6" s="13">
        <v>43466</v>
      </c>
      <c r="K6" s="5"/>
      <c r="L6" s="6"/>
      <c r="M6" s="8"/>
    </row>
    <row r="7" spans="1:13" x14ac:dyDescent="0.25">
      <c r="A7" s="43">
        <v>3</v>
      </c>
      <c r="B7" s="3" t="s">
        <v>15</v>
      </c>
      <c r="C7" s="3" t="s">
        <v>16</v>
      </c>
      <c r="D7" s="12" t="s">
        <v>25</v>
      </c>
      <c r="E7" s="12">
        <v>33</v>
      </c>
      <c r="F7" s="12">
        <v>1966</v>
      </c>
      <c r="G7" s="12">
        <v>7089.4</v>
      </c>
      <c r="H7" s="14" t="s">
        <v>26</v>
      </c>
      <c r="I7" s="11" t="s">
        <v>27</v>
      </c>
      <c r="J7" s="13">
        <v>43525</v>
      </c>
      <c r="K7" s="5"/>
      <c r="L7" s="6"/>
      <c r="M7" s="10"/>
    </row>
    <row r="8" spans="1:13" x14ac:dyDescent="0.25">
      <c r="A8" s="43">
        <v>4</v>
      </c>
      <c r="B8" s="3" t="s">
        <v>15</v>
      </c>
      <c r="C8" s="3" t="s">
        <v>16</v>
      </c>
      <c r="D8" s="12" t="s">
        <v>25</v>
      </c>
      <c r="E8" s="12" t="s">
        <v>28</v>
      </c>
      <c r="F8" s="12">
        <v>1971</v>
      </c>
      <c r="G8" s="12">
        <v>2693.31</v>
      </c>
      <c r="H8" s="14" t="s">
        <v>26</v>
      </c>
      <c r="I8" s="11" t="s">
        <v>29</v>
      </c>
      <c r="J8" s="13">
        <v>43525</v>
      </c>
      <c r="K8" s="5"/>
      <c r="L8" s="6"/>
      <c r="M8" s="10"/>
    </row>
    <row r="9" spans="1:13" x14ac:dyDescent="0.25">
      <c r="A9" s="43">
        <v>5</v>
      </c>
      <c r="B9" s="3" t="s">
        <v>15</v>
      </c>
      <c r="C9" s="3" t="s">
        <v>16</v>
      </c>
      <c r="D9" s="12" t="s">
        <v>25</v>
      </c>
      <c r="E9" s="12" t="s">
        <v>30</v>
      </c>
      <c r="F9" s="12">
        <v>1969</v>
      </c>
      <c r="G9" s="12">
        <v>7055</v>
      </c>
      <c r="H9" s="14" t="s">
        <v>26</v>
      </c>
      <c r="I9" s="11" t="s">
        <v>31</v>
      </c>
      <c r="J9" s="13">
        <v>43525</v>
      </c>
      <c r="K9" s="5"/>
      <c r="L9" s="6"/>
      <c r="M9" s="10"/>
    </row>
    <row r="10" spans="1:13" x14ac:dyDescent="0.25">
      <c r="A10" s="43">
        <v>6</v>
      </c>
      <c r="B10" s="12" t="s">
        <v>15</v>
      </c>
      <c r="C10" s="12" t="s">
        <v>16</v>
      </c>
      <c r="D10" s="12" t="s">
        <v>17</v>
      </c>
      <c r="E10" s="12" t="s">
        <v>32</v>
      </c>
      <c r="F10" s="12">
        <v>1966</v>
      </c>
      <c r="G10" s="12">
        <v>7071</v>
      </c>
      <c r="H10" s="14" t="s">
        <v>26</v>
      </c>
      <c r="I10" s="11" t="s">
        <v>33</v>
      </c>
      <c r="J10" s="13">
        <v>43525</v>
      </c>
      <c r="K10" s="5"/>
      <c r="L10" s="6"/>
      <c r="M10" s="21"/>
    </row>
    <row r="11" spans="1:13" x14ac:dyDescent="0.25">
      <c r="A11" s="43">
        <v>7</v>
      </c>
      <c r="B11" s="12" t="s">
        <v>15</v>
      </c>
      <c r="C11" s="12" t="s">
        <v>16</v>
      </c>
      <c r="D11" s="12" t="s">
        <v>34</v>
      </c>
      <c r="E11" s="12" t="s">
        <v>30</v>
      </c>
      <c r="F11" s="12">
        <v>2010</v>
      </c>
      <c r="G11" s="12">
        <v>2400.3000000000002</v>
      </c>
      <c r="H11" s="12" t="s">
        <v>35</v>
      </c>
      <c r="I11" s="11" t="s">
        <v>36</v>
      </c>
      <c r="J11" s="13">
        <v>43556</v>
      </c>
      <c r="K11" s="5"/>
      <c r="L11" s="6"/>
      <c r="M11" s="22"/>
    </row>
    <row r="12" spans="1:13" x14ac:dyDescent="0.25">
      <c r="A12" s="43">
        <v>8</v>
      </c>
      <c r="B12" s="12" t="s">
        <v>15</v>
      </c>
      <c r="C12" s="3" t="s">
        <v>16</v>
      </c>
      <c r="D12" s="3" t="s">
        <v>17</v>
      </c>
      <c r="E12" s="3">
        <v>60</v>
      </c>
      <c r="F12" s="3">
        <v>1975</v>
      </c>
      <c r="G12" s="3">
        <v>8791.7000000000007</v>
      </c>
      <c r="H12" s="4" t="s">
        <v>37</v>
      </c>
      <c r="I12" s="4" t="s">
        <v>38</v>
      </c>
      <c r="J12" s="4">
        <v>43586</v>
      </c>
      <c r="K12" s="5"/>
      <c r="L12" s="6"/>
      <c r="M12" s="23"/>
    </row>
    <row r="13" spans="1:13" x14ac:dyDescent="0.25">
      <c r="A13" s="43">
        <v>9</v>
      </c>
      <c r="B13" s="12" t="s">
        <v>15</v>
      </c>
      <c r="C13" s="3" t="s">
        <v>16</v>
      </c>
      <c r="D13" s="3" t="s">
        <v>39</v>
      </c>
      <c r="E13" s="3">
        <v>21</v>
      </c>
      <c r="F13" s="3">
        <v>1983</v>
      </c>
      <c r="G13" s="3">
        <v>24140.5</v>
      </c>
      <c r="H13" s="3" t="s">
        <v>40</v>
      </c>
      <c r="I13" s="3" t="s">
        <v>41</v>
      </c>
      <c r="J13" s="4">
        <v>43586</v>
      </c>
      <c r="K13" s="5"/>
      <c r="L13" s="6"/>
      <c r="M13" s="23"/>
    </row>
    <row r="14" spans="1:13" x14ac:dyDescent="0.25">
      <c r="A14" s="43">
        <v>10</v>
      </c>
      <c r="B14" s="3" t="s">
        <v>42</v>
      </c>
      <c r="C14" s="3" t="s">
        <v>16</v>
      </c>
      <c r="D14" s="3" t="s">
        <v>25</v>
      </c>
      <c r="E14" s="3">
        <v>71</v>
      </c>
      <c r="F14" s="3">
        <v>1973</v>
      </c>
      <c r="G14" s="3">
        <v>2430.1</v>
      </c>
      <c r="H14" s="3" t="s">
        <v>43</v>
      </c>
      <c r="I14" s="3" t="s">
        <v>44</v>
      </c>
      <c r="J14" s="4">
        <v>43647</v>
      </c>
      <c r="K14" s="5"/>
      <c r="L14" s="6"/>
      <c r="M14" s="25"/>
    </row>
    <row r="15" spans="1:13" x14ac:dyDescent="0.25">
      <c r="A15" s="43">
        <v>11</v>
      </c>
      <c r="B15" s="3" t="s">
        <v>42</v>
      </c>
      <c r="C15" s="3" t="s">
        <v>16</v>
      </c>
      <c r="D15" s="3" t="s">
        <v>25</v>
      </c>
      <c r="E15" s="3">
        <v>69</v>
      </c>
      <c r="F15" s="3">
        <v>1973</v>
      </c>
      <c r="G15" s="3">
        <v>5800.8</v>
      </c>
      <c r="H15" s="3" t="s">
        <v>45</v>
      </c>
      <c r="I15" s="3" t="s">
        <v>46</v>
      </c>
      <c r="J15" s="4">
        <v>43678</v>
      </c>
      <c r="K15" s="5"/>
      <c r="L15" s="6"/>
      <c r="M15" s="26"/>
    </row>
    <row r="16" spans="1:13" x14ac:dyDescent="0.25">
      <c r="A16" s="43">
        <v>12</v>
      </c>
      <c r="B16" s="3" t="s">
        <v>42</v>
      </c>
      <c r="C16" s="3" t="s">
        <v>16</v>
      </c>
      <c r="D16" s="3" t="s">
        <v>25</v>
      </c>
      <c r="E16" s="3" t="s">
        <v>47</v>
      </c>
      <c r="F16" s="3">
        <v>1972</v>
      </c>
      <c r="G16" s="3">
        <v>4402.3599999999997</v>
      </c>
      <c r="H16" s="3" t="s">
        <v>48</v>
      </c>
      <c r="I16" s="3" t="s">
        <v>49</v>
      </c>
      <c r="J16" s="4">
        <v>43678</v>
      </c>
      <c r="K16" s="5"/>
      <c r="L16" s="6"/>
      <c r="M16" s="26"/>
    </row>
    <row r="17" spans="1:13" x14ac:dyDescent="0.25">
      <c r="A17" s="43">
        <v>13</v>
      </c>
      <c r="B17" s="3" t="s">
        <v>42</v>
      </c>
      <c r="C17" s="3" t="s">
        <v>16</v>
      </c>
      <c r="D17" s="31" t="s">
        <v>39</v>
      </c>
      <c r="E17" s="31" t="s">
        <v>52</v>
      </c>
      <c r="F17" s="31">
        <v>1974</v>
      </c>
      <c r="G17" s="31">
        <v>2723.6</v>
      </c>
      <c r="H17" s="31" t="s">
        <v>53</v>
      </c>
      <c r="I17" s="31" t="s">
        <v>54</v>
      </c>
      <c r="J17" s="32">
        <v>43770</v>
      </c>
      <c r="K17" s="5"/>
      <c r="L17" s="6"/>
      <c r="M17" s="27"/>
    </row>
    <row r="18" spans="1:13" x14ac:dyDescent="0.25">
      <c r="A18" s="43">
        <v>14</v>
      </c>
      <c r="B18" s="3" t="s">
        <v>42</v>
      </c>
      <c r="C18" s="3" t="s">
        <v>16</v>
      </c>
      <c r="D18" s="35" t="s">
        <v>25</v>
      </c>
      <c r="E18" s="35">
        <v>54</v>
      </c>
      <c r="F18" s="35">
        <v>1980</v>
      </c>
      <c r="G18" s="35">
        <v>3908.2</v>
      </c>
      <c r="H18" s="35" t="s">
        <v>57</v>
      </c>
      <c r="I18" s="35" t="s">
        <v>58</v>
      </c>
      <c r="J18" s="36">
        <v>43922</v>
      </c>
      <c r="K18" s="5"/>
      <c r="L18" s="6"/>
      <c r="M18" s="30"/>
    </row>
    <row r="19" spans="1:13" x14ac:dyDescent="0.25">
      <c r="A19" s="43">
        <v>15</v>
      </c>
      <c r="B19" s="38" t="s">
        <v>42</v>
      </c>
      <c r="C19" s="38" t="s">
        <v>16</v>
      </c>
      <c r="D19" s="38" t="s">
        <v>39</v>
      </c>
      <c r="E19" s="38" t="s">
        <v>59</v>
      </c>
      <c r="F19" s="38">
        <v>1978</v>
      </c>
      <c r="G19" s="38">
        <v>2724</v>
      </c>
      <c r="H19" s="38" t="s">
        <v>60</v>
      </c>
      <c r="I19" s="38" t="s">
        <v>61</v>
      </c>
      <c r="J19" s="39">
        <v>43983</v>
      </c>
      <c r="K19" s="5"/>
      <c r="L19" s="6"/>
      <c r="M19" s="33"/>
    </row>
    <row r="20" spans="1:13" x14ac:dyDescent="0.25">
      <c r="A20" s="43">
        <v>16</v>
      </c>
      <c r="B20" s="46" t="s">
        <v>42</v>
      </c>
      <c r="C20" s="46" t="s">
        <v>16</v>
      </c>
      <c r="D20" s="46" t="s">
        <v>39</v>
      </c>
      <c r="E20" s="46">
        <v>23</v>
      </c>
      <c r="F20" s="46">
        <v>1976</v>
      </c>
      <c r="G20" s="46">
        <v>3844</v>
      </c>
      <c r="H20" s="46" t="s">
        <v>62</v>
      </c>
      <c r="I20" s="46" t="s">
        <v>63</v>
      </c>
      <c r="J20" s="47">
        <v>44044</v>
      </c>
      <c r="K20" s="5"/>
      <c r="L20" s="6"/>
      <c r="M20" s="37"/>
    </row>
    <row r="21" spans="1:13" x14ac:dyDescent="0.25">
      <c r="A21" s="43">
        <v>17</v>
      </c>
      <c r="B21" s="41" t="s">
        <v>42</v>
      </c>
      <c r="C21" s="41" t="s">
        <v>16</v>
      </c>
      <c r="D21" s="41" t="s">
        <v>25</v>
      </c>
      <c r="E21" s="41" t="s">
        <v>64</v>
      </c>
      <c r="F21" s="41">
        <v>1972</v>
      </c>
      <c r="G21" s="41">
        <v>2734.6</v>
      </c>
      <c r="H21" s="41" t="s">
        <v>62</v>
      </c>
      <c r="I21" s="41" t="s">
        <v>65</v>
      </c>
      <c r="J21" s="42">
        <v>44044</v>
      </c>
      <c r="K21" s="5"/>
      <c r="L21" s="6"/>
      <c r="M21" s="37"/>
    </row>
    <row r="22" spans="1:13" x14ac:dyDescent="0.25">
      <c r="A22" s="43">
        <v>18</v>
      </c>
      <c r="B22" s="41" t="s">
        <v>42</v>
      </c>
      <c r="C22" s="41" t="s">
        <v>16</v>
      </c>
      <c r="D22" s="41" t="s">
        <v>66</v>
      </c>
      <c r="E22" s="41">
        <v>18</v>
      </c>
      <c r="F22" s="41">
        <v>1973</v>
      </c>
      <c r="G22" s="41">
        <v>2710.2</v>
      </c>
      <c r="H22" s="41" t="s">
        <v>67</v>
      </c>
      <c r="I22" s="41" t="s">
        <v>68</v>
      </c>
      <c r="J22" s="42">
        <v>44044</v>
      </c>
      <c r="K22" s="5"/>
      <c r="L22" s="6"/>
      <c r="M22" s="37"/>
    </row>
    <row r="23" spans="1:13" x14ac:dyDescent="0.25">
      <c r="A23" s="48">
        <v>19</v>
      </c>
      <c r="B23" s="44" t="s">
        <v>15</v>
      </c>
      <c r="C23" s="44" t="s">
        <v>16</v>
      </c>
      <c r="D23" s="44" t="s">
        <v>17</v>
      </c>
      <c r="E23" s="44">
        <v>78</v>
      </c>
      <c r="F23" s="44">
        <v>1970</v>
      </c>
      <c r="G23" s="44">
        <v>2402.1</v>
      </c>
      <c r="H23" s="45" t="s">
        <v>72</v>
      </c>
      <c r="I23" s="45" t="s">
        <v>73</v>
      </c>
      <c r="J23" s="45">
        <v>44136</v>
      </c>
      <c r="K23" s="5"/>
      <c r="L23" s="6"/>
      <c r="M23" s="49"/>
    </row>
    <row r="24" spans="1:13" x14ac:dyDescent="0.25">
      <c r="A24" s="48">
        <v>20</v>
      </c>
      <c r="B24" s="55" t="s">
        <v>15</v>
      </c>
      <c r="C24" s="55" t="s">
        <v>16</v>
      </c>
      <c r="D24" s="55" t="s">
        <v>25</v>
      </c>
      <c r="E24" s="55">
        <v>40</v>
      </c>
      <c r="F24" s="55">
        <v>1979</v>
      </c>
      <c r="G24" s="55">
        <v>9317.7999999999993</v>
      </c>
      <c r="H24" s="55" t="s">
        <v>75</v>
      </c>
      <c r="I24" s="55" t="s">
        <v>76</v>
      </c>
      <c r="J24" s="56">
        <v>44317</v>
      </c>
      <c r="K24" s="5"/>
      <c r="L24" s="6"/>
      <c r="M24" s="49"/>
    </row>
    <row r="25" spans="1:13" x14ac:dyDescent="0.25">
      <c r="A25" s="53">
        <v>21</v>
      </c>
      <c r="B25" s="59" t="s">
        <v>42</v>
      </c>
      <c r="C25" s="59" t="s">
        <v>16</v>
      </c>
      <c r="D25" s="59" t="s">
        <v>25</v>
      </c>
      <c r="E25" s="59">
        <v>56</v>
      </c>
      <c r="F25" s="59">
        <v>1988</v>
      </c>
      <c r="G25" s="59">
        <v>7649.6</v>
      </c>
      <c r="H25" s="59" t="s">
        <v>78</v>
      </c>
      <c r="I25" s="59" t="s">
        <v>79</v>
      </c>
      <c r="J25" s="60">
        <v>44317</v>
      </c>
      <c r="K25" s="5"/>
      <c r="L25" s="6"/>
      <c r="M25" s="54"/>
    </row>
    <row r="26" spans="1:13" x14ac:dyDescent="0.25">
      <c r="A26" s="53">
        <v>22</v>
      </c>
      <c r="B26" s="57" t="s">
        <v>15</v>
      </c>
      <c r="C26" s="57" t="s">
        <v>16</v>
      </c>
      <c r="D26" s="57" t="s">
        <v>25</v>
      </c>
      <c r="E26" s="57">
        <v>44</v>
      </c>
      <c r="F26" s="57">
        <v>1979</v>
      </c>
      <c r="G26" s="57">
        <v>9874.86</v>
      </c>
      <c r="H26" s="55" t="s">
        <v>75</v>
      </c>
      <c r="I26" s="55" t="s">
        <v>77</v>
      </c>
      <c r="J26" s="56">
        <v>44317</v>
      </c>
      <c r="K26" s="5"/>
      <c r="L26" s="6"/>
      <c r="M26" s="58"/>
    </row>
    <row r="27" spans="1:13" x14ac:dyDescent="0.25">
      <c r="A27" s="2">
        <v>23</v>
      </c>
      <c r="B27" s="62" t="s">
        <v>42</v>
      </c>
      <c r="C27" s="62" t="s">
        <v>16</v>
      </c>
      <c r="D27" s="62" t="s">
        <v>39</v>
      </c>
      <c r="E27" s="62" t="s">
        <v>80</v>
      </c>
      <c r="F27" s="62">
        <v>1974</v>
      </c>
      <c r="G27" s="62">
        <v>5719.6</v>
      </c>
      <c r="H27" s="62" t="s">
        <v>81</v>
      </c>
      <c r="I27" s="62" t="s">
        <v>82</v>
      </c>
      <c r="J27" s="63">
        <v>44378</v>
      </c>
      <c r="K27" s="5"/>
      <c r="L27" s="6"/>
      <c r="M27" s="61"/>
    </row>
    <row r="28" spans="1:13" x14ac:dyDescent="0.25">
      <c r="A28" s="2">
        <v>24</v>
      </c>
      <c r="B28" s="64" t="s">
        <v>42</v>
      </c>
      <c r="C28" s="64" t="s">
        <v>16</v>
      </c>
      <c r="D28" s="64" t="s">
        <v>39</v>
      </c>
      <c r="E28" s="64" t="s">
        <v>83</v>
      </c>
      <c r="F28" s="64">
        <v>1974</v>
      </c>
      <c r="G28" s="64">
        <v>5740.3</v>
      </c>
      <c r="H28" s="64" t="s">
        <v>84</v>
      </c>
      <c r="I28" s="64" t="s">
        <v>85</v>
      </c>
      <c r="J28" s="65">
        <v>44409</v>
      </c>
      <c r="K28" s="5"/>
      <c r="L28" s="6"/>
      <c r="M28" s="66"/>
    </row>
    <row r="29" spans="1:13" x14ac:dyDescent="0.25">
      <c r="A29" s="2">
        <v>25</v>
      </c>
      <c r="B29" s="80" t="s">
        <v>42</v>
      </c>
      <c r="C29" s="80" t="s">
        <v>16</v>
      </c>
      <c r="D29" s="80" t="s">
        <v>39</v>
      </c>
      <c r="E29" s="80" t="s">
        <v>86</v>
      </c>
      <c r="F29" s="80">
        <v>1975</v>
      </c>
      <c r="G29" s="80">
        <v>4432.8</v>
      </c>
      <c r="H29" s="80" t="s">
        <v>87</v>
      </c>
      <c r="I29" s="80" t="s">
        <v>88</v>
      </c>
      <c r="J29" s="81">
        <v>44470</v>
      </c>
      <c r="K29" s="5"/>
      <c r="L29" s="6"/>
      <c r="M29" s="40"/>
    </row>
    <row r="30" spans="1:13" ht="17.25" customHeight="1" x14ac:dyDescent="0.25">
      <c r="A30" s="67" t="s">
        <v>5</v>
      </c>
      <c r="B30" s="67"/>
      <c r="C30" s="67"/>
      <c r="D30" s="67"/>
      <c r="E30" s="67"/>
      <c r="F30" s="67"/>
      <c r="G30" s="1">
        <f>SUM(G5:G26)</f>
        <v>133874.63000000003</v>
      </c>
      <c r="H30" s="8"/>
      <c r="I30" s="8"/>
      <c r="J30" s="8"/>
      <c r="K30" s="8"/>
      <c r="L30" s="8"/>
      <c r="M30" s="8"/>
    </row>
    <row r="31" spans="1:13" s="19" customFormat="1" x14ac:dyDescent="0.25">
      <c r="A31" s="15"/>
      <c r="B31" s="16"/>
      <c r="C31" s="16"/>
      <c r="D31" s="17"/>
      <c r="E31" s="16"/>
      <c r="F31" s="17"/>
      <c r="G31" s="17"/>
      <c r="H31" s="15"/>
      <c r="I31" s="15"/>
      <c r="J31" s="18"/>
      <c r="K31" s="15"/>
      <c r="L31" s="15"/>
      <c r="M31" s="16"/>
    </row>
    <row r="32" spans="1:13" s="19" customFormat="1" x14ac:dyDescent="0.25">
      <c r="A32" s="15"/>
      <c r="B32" s="16"/>
      <c r="C32" s="16"/>
      <c r="D32" s="17"/>
      <c r="E32" s="16"/>
      <c r="F32" s="17"/>
      <c r="G32" s="17"/>
      <c r="H32" s="15"/>
      <c r="I32" s="15"/>
      <c r="J32" s="18"/>
      <c r="K32" s="15"/>
      <c r="L32" s="15"/>
      <c r="M32" s="16"/>
    </row>
    <row r="33" spans="1:13" s="19" customFormat="1" x14ac:dyDescent="0.25">
      <c r="G33" s="20"/>
    </row>
    <row r="35" spans="1:13" x14ac:dyDescent="0.25">
      <c r="A35" s="74" t="s">
        <v>55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</row>
    <row r="36" spans="1:13" ht="30" customHeight="1" x14ac:dyDescent="0.2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</row>
    <row r="37" spans="1:13" x14ac:dyDescent="0.25">
      <c r="A37" s="76" t="s">
        <v>7</v>
      </c>
      <c r="B37" s="77" t="s">
        <v>0</v>
      </c>
      <c r="C37" s="77"/>
      <c r="D37" s="77"/>
      <c r="E37" s="77"/>
      <c r="F37" s="78" t="s">
        <v>1</v>
      </c>
      <c r="G37" s="78" t="s">
        <v>6</v>
      </c>
      <c r="H37" s="76" t="s">
        <v>8</v>
      </c>
      <c r="I37" s="76" t="s">
        <v>9</v>
      </c>
      <c r="J37" s="76" t="s">
        <v>11</v>
      </c>
      <c r="K37" s="76" t="s">
        <v>12</v>
      </c>
      <c r="L37" s="76" t="s">
        <v>13</v>
      </c>
      <c r="M37" s="79" t="s">
        <v>10</v>
      </c>
    </row>
    <row r="38" spans="1:13" ht="31.5" x14ac:dyDescent="0.25">
      <c r="A38" s="76"/>
      <c r="B38" s="34" t="s">
        <v>2</v>
      </c>
      <c r="C38" s="34" t="s">
        <v>14</v>
      </c>
      <c r="D38" s="34" t="s">
        <v>3</v>
      </c>
      <c r="E38" s="34" t="s">
        <v>4</v>
      </c>
      <c r="F38" s="78"/>
      <c r="G38" s="78"/>
      <c r="H38" s="76"/>
      <c r="I38" s="76"/>
      <c r="J38" s="76"/>
      <c r="K38" s="76"/>
      <c r="L38" s="76"/>
      <c r="M38" s="79"/>
    </row>
    <row r="39" spans="1:13" x14ac:dyDescent="0.25">
      <c r="A39" s="50">
        <v>1</v>
      </c>
      <c r="B39" s="3" t="s">
        <v>42</v>
      </c>
      <c r="C39" s="28" t="s">
        <v>16</v>
      </c>
      <c r="D39" s="28" t="s">
        <v>25</v>
      </c>
      <c r="E39" s="28">
        <v>13</v>
      </c>
      <c r="F39" s="28">
        <v>1967</v>
      </c>
      <c r="G39" s="28">
        <v>4863.6000000000004</v>
      </c>
      <c r="H39" s="29" t="s">
        <v>50</v>
      </c>
      <c r="I39" s="29" t="s">
        <v>51</v>
      </c>
      <c r="J39" s="29">
        <v>43709</v>
      </c>
      <c r="K39" s="29">
        <v>43921</v>
      </c>
      <c r="L39" s="2" t="s">
        <v>56</v>
      </c>
      <c r="M39" s="16"/>
    </row>
    <row r="40" spans="1:13" x14ac:dyDescent="0.25">
      <c r="A40" s="24">
        <v>2</v>
      </c>
      <c r="B40" s="51" t="s">
        <v>15</v>
      </c>
      <c r="C40" s="51" t="s">
        <v>16</v>
      </c>
      <c r="D40" s="51" t="s">
        <v>17</v>
      </c>
      <c r="E40" s="51" t="s">
        <v>69</v>
      </c>
      <c r="F40" s="51">
        <v>1968</v>
      </c>
      <c r="G40" s="51">
        <v>2693.7</v>
      </c>
      <c r="H40" s="52" t="s">
        <v>70</v>
      </c>
      <c r="I40" s="52" t="s">
        <v>71</v>
      </c>
      <c r="J40" s="52">
        <v>44105</v>
      </c>
      <c r="K40" s="52">
        <v>44287</v>
      </c>
      <c r="L40" s="51" t="s">
        <v>74</v>
      </c>
    </row>
    <row r="41" spans="1:13" x14ac:dyDescent="0.25">
      <c r="G41" s="2">
        <f>SUM(G40)</f>
        <v>2693.7</v>
      </c>
    </row>
  </sheetData>
  <autoFilter ref="A4:M4" xr:uid="{00000000-0009-0000-0000-000000000000}"/>
  <mergeCells count="23">
    <mergeCell ref="A35:M36"/>
    <mergeCell ref="A37:A38"/>
    <mergeCell ref="B37:E37"/>
    <mergeCell ref="F37:F38"/>
    <mergeCell ref="G37:G38"/>
    <mergeCell ref="H37:H38"/>
    <mergeCell ref="I37:I38"/>
    <mergeCell ref="J37:J38"/>
    <mergeCell ref="K37:K38"/>
    <mergeCell ref="L37:L38"/>
    <mergeCell ref="M37:M38"/>
    <mergeCell ref="A30:F30"/>
    <mergeCell ref="K3:K4"/>
    <mergeCell ref="L3:L4"/>
    <mergeCell ref="M3:M4"/>
    <mergeCell ref="A1:M2"/>
    <mergeCell ref="J3:J4"/>
    <mergeCell ref="B3:E3"/>
    <mergeCell ref="A3:A4"/>
    <mergeCell ref="H3:H4"/>
    <mergeCell ref="F3:F4"/>
    <mergeCell ref="G3:G4"/>
    <mergeCell ref="I3:I4"/>
  </mergeCells>
  <pageMargins left="0.70866141732283472" right="0.70866141732283472" top="0.55118110236220474" bottom="0.55118110236220474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2021-10-01T08:45:31Z</dcterms:modified>
</cp:coreProperties>
</file>