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архив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8" i="1" l="1"/>
  <c r="G45" i="1"/>
</calcChain>
</file>

<file path=xl/sharedStrings.xml><?xml version="1.0" encoding="utf-8"?>
<sst xmlns="http://schemas.openxmlformats.org/spreadsheetml/2006/main" count="295" uniqueCount="123">
  <si>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</si>
  <si>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</si>
  <si>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</si>
  <si>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</si>
  <si>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</si>
  <si>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</si>
  <si>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</si>
  <si>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</si>
  <si>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</si>
  <si>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</si>
  <si>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</si>
  <si>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</si>
  <si>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</si>
  <si>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</si>
  <si>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</si>
  <si>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</si>
  <si>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28.05.2015г.</t>
  </si>
  <si>
    <t>01.06.2015г.</t>
  </si>
  <si>
    <t>б/н/ 51,58%</t>
  </si>
  <si>
    <t>Кемеровский городской округ</t>
  </si>
  <si>
    <t>ул. Серебряный бор</t>
  </si>
  <si>
    <t>11</t>
  </si>
  <si>
    <t>б/н от 11.06.2015г.</t>
  </si>
  <si>
    <t>б/н  - 55,4%</t>
  </si>
  <si>
    <t>01.07.2015г.</t>
  </si>
  <si>
    <t>б/н от 19.06.2015г.</t>
  </si>
  <si>
    <t>б/н  - 52,1%</t>
  </si>
  <si>
    <t>б/н, от 29.07.2015г.</t>
  </si>
  <si>
    <t>от 01.08.2015, б/н; 53,75%</t>
  </si>
  <si>
    <t>08.08.2015г.</t>
  </si>
  <si>
    <t>ул. Институтская</t>
  </si>
  <si>
    <t>пр. Шахтеров</t>
  </si>
  <si>
    <t>г. Кемерово</t>
  </si>
  <si>
    <t>ул. 1-я Линия</t>
  </si>
  <si>
    <t>20 А</t>
  </si>
  <si>
    <t>20 Б</t>
  </si>
  <si>
    <t>20 В</t>
  </si>
  <si>
    <t>20 Д</t>
  </si>
  <si>
    <t>13 А</t>
  </si>
  <si>
    <t>15 А</t>
  </si>
  <si>
    <t>62 Б</t>
  </si>
  <si>
    <t>3 А</t>
  </si>
  <si>
    <t>4205256829</t>
  </si>
  <si>
    <t>Мысковский городской округ</t>
  </si>
  <si>
    <t>г. Мыски</t>
  </si>
  <si>
    <t>ул. Комарова</t>
  </si>
  <si>
    <t>№1 от 17.12.2016</t>
  </si>
  <si>
    <t>б/н от 17.12.2016</t>
  </si>
  <si>
    <t>ул. Мира</t>
  </si>
  <si>
    <t>№ 1 от 09.10.2016</t>
  </si>
  <si>
    <t>б/н от 17.10.2016</t>
  </si>
  <si>
    <t>ул. Квартал 17</t>
  </si>
  <si>
    <t>№1 от 10.11.2016</t>
  </si>
  <si>
    <t>б/н от 10.11.2016</t>
  </si>
  <si>
    <t>ул. Центральная</t>
  </si>
  <si>
    <t>№1 от 20.11.2016</t>
  </si>
  <si>
    <t>б/н от 20.11.2016</t>
  </si>
  <si>
    <t>№1 от 07.10.2016</t>
  </si>
  <si>
    <t>б/н от 14.10.2016</t>
  </si>
  <si>
    <t>ул. Кузнецкая</t>
  </si>
  <si>
    <t>№1 от 13.11.2016</t>
  </si>
  <si>
    <t>б/н от 13.11.2016</t>
  </si>
  <si>
    <t>ул. Вокзальная</t>
  </si>
  <si>
    <t>3 1 от 18.11.2016</t>
  </si>
  <si>
    <t>б/н от 18.11.2016</t>
  </si>
  <si>
    <t>ул. Ленина</t>
  </si>
  <si>
    <t>6а</t>
  </si>
  <si>
    <t>№ 1 от 13.10.2016</t>
  </si>
  <si>
    <t>б/н от 10.11.2016г./62,5</t>
  </si>
  <si>
    <t>№1 от 19.11.2016</t>
  </si>
  <si>
    <t>б/н от 19.11.2016г./54,4</t>
  </si>
  <si>
    <t>№2 от 21.04.2017</t>
  </si>
  <si>
    <t>от 24.04.2017</t>
  </si>
  <si>
    <t>№1 от 04.12.2016</t>
  </si>
  <si>
    <t>от 04.12.2016 / 62%</t>
  </si>
  <si>
    <t>№2 от 31.05.2017</t>
  </si>
  <si>
    <t>от 01.06.2017 / 67,32%</t>
  </si>
  <si>
    <t>№3 от 31.05.2017</t>
  </si>
  <si>
    <t>б/н от 01.06.2017 / 60,93%</t>
  </si>
  <si>
    <t>№1 от 13.04.2017</t>
  </si>
  <si>
    <t>от 17.04.2017</t>
  </si>
  <si>
    <t>№1 от 04.05.2017</t>
  </si>
  <si>
    <t>от 10.05.2017</t>
  </si>
  <si>
    <t>№1 от 06.06.2017</t>
  </si>
  <si>
    <t>от 06.06.2017 / 55,62%</t>
  </si>
  <si>
    <t>№1 от 03.07.2017</t>
  </si>
  <si>
    <t>от 04.07.2017</t>
  </si>
  <si>
    <t>от 03.07.2017 /57, 04%</t>
  </si>
  <si>
    <t>ул. 18 квартал</t>
  </si>
  <si>
    <t>№1 от 20.02.2017</t>
  </si>
  <si>
    <t>от 20.02.2017 / 59,99%</t>
  </si>
  <si>
    <t>№1 от 04.03.2017</t>
  </si>
  <si>
    <t>от 04.03.2017 / 57,36%</t>
  </si>
  <si>
    <t>№1 от 21.08.2017</t>
  </si>
  <si>
    <t>от 22.08.2017 /68, 58%</t>
  </si>
  <si>
    <t>ул. Энергетиков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</si>
  <si>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"УК "Томь-Сервис" </t>
    </r>
    <r>
      <rPr>
        <u/>
        <sz val="16"/>
        <color indexed="8"/>
        <rFont val="Times New Roman"/>
        <family val="1"/>
        <charset val="204"/>
      </rPr>
      <t>(ИНН 4214038320)</t>
    </r>
  </si>
  <si>
    <t>пер. Тепличный</t>
  </si>
  <si>
    <t>5а</t>
  </si>
  <si>
    <t>№1 от 25.09.2017</t>
  </si>
  <si>
    <t>от 25.09.2017 / 79,47%</t>
  </si>
  <si>
    <t>от 25.09.2017 / 69,67%</t>
  </si>
  <si>
    <t>Исключение МКД из реестра лицензии</t>
  </si>
  <si>
    <t>Протокол ОСС выбор МУП УК Наш Дом</t>
  </si>
  <si>
    <t>ул. Кутузова</t>
  </si>
  <si>
    <t>№1 от 17.08.2017</t>
  </si>
  <si>
    <t>от 21.08.2017 / 53,57%</t>
  </si>
  <si>
    <t>Энергетиков</t>
  </si>
  <si>
    <t>от 21.08.2017 / 58,3%</t>
  </si>
  <si>
    <t>№1 от 20.09.2018</t>
  </si>
  <si>
    <t>от 20.09.2018 / 57,58%</t>
  </si>
  <si>
    <t>№1 от 10.08.2018</t>
  </si>
  <si>
    <t>от 20.08.2018 / 57,02%</t>
  </si>
  <si>
    <t>№1 от 17.09.2018</t>
  </si>
  <si>
    <t>от 17.09.2018 / 54,14%</t>
  </si>
  <si>
    <t>№1 от 10.09.2018</t>
  </si>
  <si>
    <t>от 10.09.2018 / 55,13%</t>
  </si>
  <si>
    <t>№1 от 01.10.2018</t>
  </si>
  <si>
    <t>от 01.10.2018 / 60,57%</t>
  </si>
  <si>
    <t>№1 от 25.10.2018</t>
  </si>
  <si>
    <t>б/н от 25.10.2018/54,93%</t>
  </si>
  <si>
    <t>№1 от 27.11.2018</t>
  </si>
  <si>
    <t>б\н от 27.11.2018/57,7%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</si>
</sst>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G39" sqref="G39"/>
    </sheetView>
  </sheetViews>
  <sheetFormatPr defaultRowHeight="15" x14ac:dyDescent="0.25"/>
  <cols>
    <col min="1" max="1" width="4.140625" customWidth="1"/>
    <col min="2" max="2" width="33.85546875" customWidth="1"/>
    <col min="3" max="3" width="28.28515625" customWidth="1"/>
    <col min="4" max="4" width="21.85546875" customWidth="1"/>
    <col min="5" max="5" width="11" customWidth="1"/>
    <col min="6" max="6" width="12.7109375" customWidth="1"/>
    <col min="7" max="7" width="12.28515625" customWidth="1"/>
    <col min="8" max="8" width="32.85546875" customWidth="1"/>
    <col min="9" max="9" width="29.140625" customWidth="1"/>
    <col min="10" max="10" width="17.28515625" customWidth="1"/>
    <col min="11" max="12" width="16" customWidth="1"/>
    <col min="13" max="13" width="17.85546875" customWidth="1"/>
  </cols>
  <sheetData>
    <row r="1" spans="1:14" ht="22.5" customHeight="1" x14ac:dyDescent="0.25">
      <c r="A1" s="41" t="s">
        <v>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ht="33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5.75" customHeight="1" x14ac:dyDescent="0.25">
      <c r="A3" s="43" t="s">
        <v>7</v>
      </c>
      <c r="B3" s="44" t="s">
        <v>0</v>
      </c>
      <c r="C3" s="44"/>
      <c r="D3" s="44"/>
      <c r="E3" s="44"/>
      <c r="F3" s="45" t="s">
        <v>1</v>
      </c>
      <c r="G3" s="45" t="s">
        <v>6</v>
      </c>
      <c r="H3" s="43" t="s">
        <v>8</v>
      </c>
      <c r="I3" s="43" t="s">
        <v>10</v>
      </c>
      <c r="J3" s="43" t="s">
        <v>13</v>
      </c>
      <c r="K3" s="43" t="s">
        <v>14</v>
      </c>
      <c r="L3" s="43" t="s">
        <v>15</v>
      </c>
      <c r="M3" s="46" t="s">
        <v>11</v>
      </c>
    </row>
    <row r="4" spans="1:14" ht="90" customHeight="1" x14ac:dyDescent="0.25">
      <c r="A4" s="43"/>
      <c r="B4" s="14" t="s">
        <v>2</v>
      </c>
      <c r="C4" s="14" t="s">
        <v>12</v>
      </c>
      <c r="D4" s="14" t="s">
        <v>3</v>
      </c>
      <c r="E4" s="14" t="s">
        <v>4</v>
      </c>
      <c r="F4" s="45"/>
      <c r="G4" s="45"/>
      <c r="H4" s="43"/>
      <c r="I4" s="43"/>
      <c r="J4" s="43"/>
      <c r="K4" s="43"/>
      <c r="L4" s="43"/>
      <c r="M4" s="46"/>
    </row>
    <row r="5" spans="1:14" ht="15.75" x14ac:dyDescent="0.25">
      <c r="A5" s="13">
        <v>1</v>
      </c>
      <c r="B5" s="18" t="s">
        <v>43</v>
      </c>
      <c r="C5" s="18" t="s">
        <v>44</v>
      </c>
      <c r="D5" s="18" t="s">
        <v>45</v>
      </c>
      <c r="E5" s="18">
        <v>4</v>
      </c>
      <c r="F5" s="18">
        <v>1975</v>
      </c>
      <c r="G5" s="18">
        <v>4466.8</v>
      </c>
      <c r="H5" s="18" t="s">
        <v>46</v>
      </c>
      <c r="I5" s="18" t="s">
        <v>47</v>
      </c>
      <c r="J5" s="19">
        <v>42734</v>
      </c>
      <c r="K5" s="20"/>
      <c r="L5" s="21"/>
      <c r="M5" s="21"/>
    </row>
    <row r="6" spans="1:14" ht="15.75" x14ac:dyDescent="0.25">
      <c r="A6" s="13">
        <v>2</v>
      </c>
      <c r="B6" s="18" t="s">
        <v>43</v>
      </c>
      <c r="C6" s="18" t="s">
        <v>44</v>
      </c>
      <c r="D6" s="18" t="s">
        <v>48</v>
      </c>
      <c r="E6" s="18">
        <v>26</v>
      </c>
      <c r="F6" s="18">
        <v>1982</v>
      </c>
      <c r="G6" s="18">
        <v>6105.75</v>
      </c>
      <c r="H6" s="19" t="s">
        <v>49</v>
      </c>
      <c r="I6" s="22" t="s">
        <v>50</v>
      </c>
      <c r="J6" s="23">
        <v>42734</v>
      </c>
      <c r="K6" s="20"/>
      <c r="L6" s="21"/>
      <c r="M6" s="21"/>
    </row>
    <row r="7" spans="1:14" ht="15.75" x14ac:dyDescent="0.25">
      <c r="A7" s="13">
        <v>3</v>
      </c>
      <c r="B7" s="18" t="s">
        <v>43</v>
      </c>
      <c r="C7" s="18" t="s">
        <v>44</v>
      </c>
      <c r="D7" s="18" t="s">
        <v>51</v>
      </c>
      <c r="E7" s="18">
        <v>18</v>
      </c>
      <c r="F7" s="18">
        <v>1979</v>
      </c>
      <c r="G7" s="18">
        <v>4391.8999999999996</v>
      </c>
      <c r="H7" s="19" t="s">
        <v>52</v>
      </c>
      <c r="I7" s="22" t="s">
        <v>53</v>
      </c>
      <c r="J7" s="23">
        <v>42734</v>
      </c>
      <c r="K7" s="20"/>
      <c r="L7" s="21"/>
      <c r="M7" s="21"/>
    </row>
    <row r="8" spans="1:14" ht="15.75" x14ac:dyDescent="0.25">
      <c r="A8" s="13">
        <v>4</v>
      </c>
      <c r="B8" s="18" t="s">
        <v>43</v>
      </c>
      <c r="C8" s="18" t="s">
        <v>44</v>
      </c>
      <c r="D8" s="18" t="s">
        <v>51</v>
      </c>
      <c r="E8" s="18">
        <v>1</v>
      </c>
      <c r="F8" s="18">
        <v>2007</v>
      </c>
      <c r="G8" s="18">
        <v>5603.5</v>
      </c>
      <c r="H8" s="19" t="s">
        <v>77</v>
      </c>
      <c r="I8" s="22" t="s">
        <v>78</v>
      </c>
      <c r="J8" s="23">
        <v>42907</v>
      </c>
      <c r="K8" s="20"/>
      <c r="L8" s="21"/>
      <c r="M8" s="21"/>
    </row>
    <row r="9" spans="1:14" ht="15.75" x14ac:dyDescent="0.25">
      <c r="A9" s="13">
        <v>5</v>
      </c>
      <c r="B9" s="18" t="s">
        <v>43</v>
      </c>
      <c r="C9" s="18" t="s">
        <v>44</v>
      </c>
      <c r="D9" s="18" t="s">
        <v>54</v>
      </c>
      <c r="E9" s="18">
        <v>20</v>
      </c>
      <c r="F9" s="18">
        <v>1976</v>
      </c>
      <c r="G9" s="18">
        <v>2776.3</v>
      </c>
      <c r="H9" s="19" t="s">
        <v>55</v>
      </c>
      <c r="I9" s="22" t="s">
        <v>56</v>
      </c>
      <c r="J9" s="23">
        <v>42734</v>
      </c>
      <c r="K9" s="20"/>
      <c r="L9" s="21"/>
      <c r="M9" s="21"/>
    </row>
    <row r="10" spans="1:14" ht="15.75" x14ac:dyDescent="0.25">
      <c r="A10" s="13">
        <v>6</v>
      </c>
      <c r="B10" s="18" t="s">
        <v>43</v>
      </c>
      <c r="C10" s="18" t="s">
        <v>44</v>
      </c>
      <c r="D10" s="18" t="s">
        <v>54</v>
      </c>
      <c r="E10" s="18">
        <v>63</v>
      </c>
      <c r="F10" s="18">
        <v>1994</v>
      </c>
      <c r="G10" s="18">
        <v>2429</v>
      </c>
      <c r="H10" s="19" t="s">
        <v>57</v>
      </c>
      <c r="I10" s="22" t="s">
        <v>58</v>
      </c>
      <c r="J10" s="23">
        <v>42734</v>
      </c>
      <c r="K10" s="20"/>
      <c r="L10" s="21"/>
      <c r="M10" s="21"/>
    </row>
    <row r="11" spans="1:14" ht="15.75" x14ac:dyDescent="0.25">
      <c r="A11" s="13">
        <v>7</v>
      </c>
      <c r="B11" s="18" t="s">
        <v>43</v>
      </c>
      <c r="C11" s="18" t="s">
        <v>44</v>
      </c>
      <c r="D11" s="18" t="s">
        <v>54</v>
      </c>
      <c r="E11" s="18">
        <v>59</v>
      </c>
      <c r="F11" s="18">
        <v>1996</v>
      </c>
      <c r="G11" s="18">
        <v>2435.6</v>
      </c>
      <c r="H11" s="19" t="s">
        <v>57</v>
      </c>
      <c r="I11" s="22" t="s">
        <v>58</v>
      </c>
      <c r="J11" s="23">
        <v>42734</v>
      </c>
      <c r="K11" s="20"/>
      <c r="L11" s="21"/>
      <c r="M11" s="21"/>
    </row>
    <row r="12" spans="1:14" ht="15.75" x14ac:dyDescent="0.25">
      <c r="A12" s="13">
        <v>8</v>
      </c>
      <c r="B12" s="18" t="s">
        <v>43</v>
      </c>
      <c r="C12" s="18" t="s">
        <v>44</v>
      </c>
      <c r="D12" s="18" t="s">
        <v>59</v>
      </c>
      <c r="E12" s="18">
        <v>7</v>
      </c>
      <c r="F12" s="18">
        <v>1970</v>
      </c>
      <c r="G12" s="18">
        <v>2673.45</v>
      </c>
      <c r="H12" s="19" t="s">
        <v>60</v>
      </c>
      <c r="I12" s="22" t="s">
        <v>61</v>
      </c>
      <c r="J12" s="23">
        <v>42734</v>
      </c>
      <c r="K12" s="20"/>
      <c r="L12" s="21"/>
      <c r="M12" s="21"/>
    </row>
    <row r="13" spans="1:14" ht="15.75" x14ac:dyDescent="0.25">
      <c r="A13" s="13">
        <v>9</v>
      </c>
      <c r="B13" s="18" t="s">
        <v>43</v>
      </c>
      <c r="C13" s="18" t="s">
        <v>44</v>
      </c>
      <c r="D13" s="18" t="s">
        <v>62</v>
      </c>
      <c r="E13" s="18">
        <v>1</v>
      </c>
      <c r="F13" s="18">
        <v>1964</v>
      </c>
      <c r="G13" s="18">
        <v>2874.89</v>
      </c>
      <c r="H13" s="19" t="s">
        <v>63</v>
      </c>
      <c r="I13" s="22" t="s">
        <v>64</v>
      </c>
      <c r="J13" s="23">
        <v>42734</v>
      </c>
      <c r="K13" s="20"/>
      <c r="L13" s="21"/>
      <c r="M13" s="21"/>
    </row>
    <row r="14" spans="1:14" ht="15.75" x14ac:dyDescent="0.25">
      <c r="A14" s="12">
        <v>10</v>
      </c>
      <c r="B14" s="18" t="s">
        <v>43</v>
      </c>
      <c r="C14" s="18" t="s">
        <v>44</v>
      </c>
      <c r="D14" s="18" t="s">
        <v>62</v>
      </c>
      <c r="E14" s="18">
        <v>11</v>
      </c>
      <c r="F14" s="18">
        <v>1963</v>
      </c>
      <c r="G14" s="18">
        <v>2104.1</v>
      </c>
      <c r="H14" s="19" t="s">
        <v>71</v>
      </c>
      <c r="I14" s="22" t="s">
        <v>72</v>
      </c>
      <c r="J14" s="23">
        <v>42870</v>
      </c>
      <c r="K14" s="20"/>
      <c r="L14" s="21"/>
      <c r="M14" s="21"/>
    </row>
    <row r="15" spans="1:14" s="16" customFormat="1" ht="15.75" x14ac:dyDescent="0.25">
      <c r="A15" s="24">
        <v>11</v>
      </c>
      <c r="B15" s="18" t="s">
        <v>43</v>
      </c>
      <c r="C15" s="18" t="s">
        <v>44</v>
      </c>
      <c r="D15" s="18" t="s">
        <v>65</v>
      </c>
      <c r="E15" s="18" t="s">
        <v>66</v>
      </c>
      <c r="F15" s="18">
        <v>1960</v>
      </c>
      <c r="G15" s="18">
        <v>1802.5</v>
      </c>
      <c r="H15" s="19" t="s">
        <v>67</v>
      </c>
      <c r="I15" s="22" t="s">
        <v>50</v>
      </c>
      <c r="J15" s="23">
        <v>42734</v>
      </c>
      <c r="K15" s="18"/>
      <c r="L15" s="18"/>
      <c r="M15" s="15"/>
    </row>
    <row r="16" spans="1:14" s="16" customFormat="1" ht="15.75" x14ac:dyDescent="0.25">
      <c r="A16" s="24">
        <v>12</v>
      </c>
      <c r="B16" s="18" t="s">
        <v>43</v>
      </c>
      <c r="C16" s="18" t="s">
        <v>44</v>
      </c>
      <c r="D16" s="18" t="s">
        <v>59</v>
      </c>
      <c r="E16" s="18">
        <v>4</v>
      </c>
      <c r="F16" s="18">
        <v>1965</v>
      </c>
      <c r="G16" s="18">
        <v>2433.3000000000002</v>
      </c>
      <c r="H16" s="18" t="s">
        <v>52</v>
      </c>
      <c r="I16" s="18" t="s">
        <v>68</v>
      </c>
      <c r="J16" s="19">
        <v>42783</v>
      </c>
      <c r="K16" s="18"/>
      <c r="L16" s="18"/>
      <c r="M16" s="18"/>
      <c r="N16" s="17"/>
    </row>
    <row r="17" spans="1:14" s="16" customFormat="1" ht="15.75" x14ac:dyDescent="0.25">
      <c r="A17" s="24">
        <v>13</v>
      </c>
      <c r="B17" s="18" t="s">
        <v>43</v>
      </c>
      <c r="C17" s="18" t="s">
        <v>44</v>
      </c>
      <c r="D17" s="18" t="s">
        <v>45</v>
      </c>
      <c r="E17" s="18">
        <v>16</v>
      </c>
      <c r="F17" s="18">
        <v>1979</v>
      </c>
      <c r="G17" s="18">
        <v>4324.5</v>
      </c>
      <c r="H17" s="18" t="s">
        <v>69</v>
      </c>
      <c r="I17" s="18" t="s">
        <v>70</v>
      </c>
      <c r="J17" s="19">
        <v>42783</v>
      </c>
      <c r="K17" s="18"/>
      <c r="L17" s="18"/>
      <c r="M17" s="18"/>
      <c r="N17" s="17"/>
    </row>
    <row r="18" spans="1:14" s="16" customFormat="1" ht="15.75" x14ac:dyDescent="0.25">
      <c r="A18" s="12">
        <v>14</v>
      </c>
      <c r="B18" s="18" t="s">
        <v>43</v>
      </c>
      <c r="C18" s="18" t="s">
        <v>44</v>
      </c>
      <c r="D18" s="18" t="s">
        <v>45</v>
      </c>
      <c r="E18" s="18">
        <v>5</v>
      </c>
      <c r="F18" s="18">
        <v>1991</v>
      </c>
      <c r="G18" s="18">
        <v>2430.9</v>
      </c>
      <c r="H18" s="18" t="s">
        <v>73</v>
      </c>
      <c r="I18" s="18" t="s">
        <v>74</v>
      </c>
      <c r="J18" s="19">
        <v>42907</v>
      </c>
      <c r="K18" s="18"/>
      <c r="L18" s="18"/>
      <c r="M18" s="18"/>
      <c r="N18" s="17"/>
    </row>
    <row r="19" spans="1:14" s="16" customFormat="1" ht="15.75" x14ac:dyDescent="0.25">
      <c r="A19" s="24">
        <v>15</v>
      </c>
      <c r="B19" s="18" t="s">
        <v>43</v>
      </c>
      <c r="C19" s="18" t="s">
        <v>44</v>
      </c>
      <c r="D19" s="18" t="s">
        <v>54</v>
      </c>
      <c r="E19" s="18">
        <v>5</v>
      </c>
      <c r="F19" s="18">
        <v>1960</v>
      </c>
      <c r="G19" s="18">
        <v>2109.9</v>
      </c>
      <c r="H19" s="18" t="s">
        <v>75</v>
      </c>
      <c r="I19" s="18" t="s">
        <v>76</v>
      </c>
      <c r="J19" s="19">
        <v>42907</v>
      </c>
      <c r="K19" s="18"/>
      <c r="L19" s="18"/>
      <c r="M19" s="18"/>
      <c r="N19" s="17"/>
    </row>
    <row r="20" spans="1:14" s="16" customFormat="1" ht="15.75" x14ac:dyDescent="0.25">
      <c r="A20" s="24">
        <v>16</v>
      </c>
      <c r="B20" s="18" t="s">
        <v>43</v>
      </c>
      <c r="C20" s="18" t="s">
        <v>44</v>
      </c>
      <c r="D20" s="18" t="s">
        <v>54</v>
      </c>
      <c r="E20" s="18">
        <v>61</v>
      </c>
      <c r="F20" s="18">
        <v>1991</v>
      </c>
      <c r="G20" s="18">
        <v>1406.8</v>
      </c>
      <c r="H20" s="18" t="s">
        <v>79</v>
      </c>
      <c r="I20" s="18" t="s">
        <v>80</v>
      </c>
      <c r="J20" s="19">
        <v>42909</v>
      </c>
      <c r="K20" s="18"/>
      <c r="L20" s="18"/>
      <c r="M20" s="18"/>
      <c r="N20" s="17"/>
    </row>
    <row r="21" spans="1:14" s="16" customFormat="1" ht="15.75" x14ac:dyDescent="0.25">
      <c r="A21" s="12">
        <v>17</v>
      </c>
      <c r="B21" s="18" t="s">
        <v>43</v>
      </c>
      <c r="C21" s="18" t="s">
        <v>44</v>
      </c>
      <c r="D21" s="18" t="s">
        <v>59</v>
      </c>
      <c r="E21" s="18">
        <v>2</v>
      </c>
      <c r="F21" s="18">
        <v>1965</v>
      </c>
      <c r="G21" s="18">
        <v>2445.4</v>
      </c>
      <c r="H21" s="18" t="s">
        <v>81</v>
      </c>
      <c r="I21" s="18" t="s">
        <v>82</v>
      </c>
      <c r="J21" s="19">
        <v>42915</v>
      </c>
      <c r="K21" s="18"/>
      <c r="L21" s="18"/>
      <c r="M21" s="18"/>
      <c r="N21" s="17"/>
    </row>
    <row r="22" spans="1:14" s="16" customFormat="1" ht="15.75" x14ac:dyDescent="0.25">
      <c r="A22" s="25">
        <v>18</v>
      </c>
      <c r="B22" s="18" t="s">
        <v>43</v>
      </c>
      <c r="C22" s="18" t="s">
        <v>44</v>
      </c>
      <c r="D22" s="18" t="s">
        <v>51</v>
      </c>
      <c r="E22" s="18">
        <v>17</v>
      </c>
      <c r="F22" s="18">
        <v>1974</v>
      </c>
      <c r="G22" s="18">
        <v>4935.3999999999996</v>
      </c>
      <c r="H22" s="18" t="s">
        <v>83</v>
      </c>
      <c r="I22" s="18" t="s">
        <v>84</v>
      </c>
      <c r="J22" s="19">
        <v>42919</v>
      </c>
      <c r="K22" s="18"/>
      <c r="L22" s="18"/>
      <c r="M22" s="18"/>
      <c r="N22" s="17"/>
    </row>
    <row r="23" spans="1:14" s="16" customFormat="1" ht="15.75" x14ac:dyDescent="0.25">
      <c r="A23" s="12">
        <v>19</v>
      </c>
      <c r="B23" s="18" t="s">
        <v>43</v>
      </c>
      <c r="C23" s="18" t="s">
        <v>44</v>
      </c>
      <c r="D23" s="18" t="s">
        <v>51</v>
      </c>
      <c r="E23" s="18">
        <v>8</v>
      </c>
      <c r="F23" s="18">
        <v>1977</v>
      </c>
      <c r="G23" s="18">
        <v>5790.2</v>
      </c>
      <c r="H23" s="18" t="s">
        <v>85</v>
      </c>
      <c r="I23" s="18" t="s">
        <v>86</v>
      </c>
      <c r="J23" s="19">
        <v>42935</v>
      </c>
      <c r="K23" s="18"/>
      <c r="L23" s="18"/>
      <c r="M23" s="18"/>
      <c r="N23" s="17"/>
    </row>
    <row r="24" spans="1:14" s="16" customFormat="1" ht="15.75" x14ac:dyDescent="0.25">
      <c r="A24" s="12">
        <v>20</v>
      </c>
      <c r="B24" s="18" t="s">
        <v>43</v>
      </c>
      <c r="C24" s="18" t="s">
        <v>44</v>
      </c>
      <c r="D24" s="18" t="s">
        <v>51</v>
      </c>
      <c r="E24" s="18">
        <v>11</v>
      </c>
      <c r="F24" s="18">
        <v>1977</v>
      </c>
      <c r="G24" s="18">
        <v>5818.8</v>
      </c>
      <c r="H24" s="18" t="s">
        <v>85</v>
      </c>
      <c r="I24" s="18" t="s">
        <v>87</v>
      </c>
      <c r="J24" s="19">
        <v>42956</v>
      </c>
      <c r="K24" s="18"/>
      <c r="L24" s="18"/>
      <c r="M24" s="18"/>
      <c r="N24" s="17"/>
    </row>
    <row r="25" spans="1:14" s="16" customFormat="1" ht="15.75" x14ac:dyDescent="0.25">
      <c r="A25" s="26">
        <v>21</v>
      </c>
      <c r="B25" s="18" t="s">
        <v>43</v>
      </c>
      <c r="C25" s="18" t="s">
        <v>44</v>
      </c>
      <c r="D25" s="18" t="s">
        <v>88</v>
      </c>
      <c r="E25" s="18" t="s">
        <v>66</v>
      </c>
      <c r="F25" s="18">
        <v>2002</v>
      </c>
      <c r="G25" s="18">
        <v>4687.2</v>
      </c>
      <c r="H25" s="18" t="s">
        <v>89</v>
      </c>
      <c r="I25" s="18" t="s">
        <v>90</v>
      </c>
      <c r="J25" s="19">
        <v>42958</v>
      </c>
      <c r="K25" s="18"/>
      <c r="L25" s="18"/>
      <c r="M25" s="18"/>
      <c r="N25" s="17"/>
    </row>
    <row r="26" spans="1:14" s="16" customFormat="1" ht="15.75" x14ac:dyDescent="0.25">
      <c r="A26" s="27">
        <v>22</v>
      </c>
      <c r="B26" s="18" t="s">
        <v>43</v>
      </c>
      <c r="C26" s="18" t="s">
        <v>44</v>
      </c>
      <c r="D26" s="18" t="s">
        <v>51</v>
      </c>
      <c r="E26" s="18">
        <v>6</v>
      </c>
      <c r="F26" s="18">
        <v>1986</v>
      </c>
      <c r="G26" s="18">
        <v>5807.4</v>
      </c>
      <c r="H26" s="18" t="s">
        <v>91</v>
      </c>
      <c r="I26" s="18" t="s">
        <v>92</v>
      </c>
      <c r="J26" s="19">
        <v>43000</v>
      </c>
      <c r="K26" s="18"/>
      <c r="L26" s="18"/>
      <c r="M26" s="18"/>
      <c r="N26" s="17"/>
    </row>
    <row r="27" spans="1:14" s="16" customFormat="1" ht="15.75" x14ac:dyDescent="0.25">
      <c r="A27" s="12">
        <v>23</v>
      </c>
      <c r="B27" s="18" t="s">
        <v>43</v>
      </c>
      <c r="C27" s="18" t="s">
        <v>44</v>
      </c>
      <c r="D27" s="18" t="s">
        <v>97</v>
      </c>
      <c r="E27" s="18" t="s">
        <v>98</v>
      </c>
      <c r="F27" s="18">
        <v>1997</v>
      </c>
      <c r="G27" s="18">
        <v>2048.9</v>
      </c>
      <c r="H27" s="18" t="s">
        <v>99</v>
      </c>
      <c r="I27" s="18" t="s">
        <v>100</v>
      </c>
      <c r="J27" s="19">
        <v>43040</v>
      </c>
      <c r="K27" s="18"/>
      <c r="L27" s="18"/>
      <c r="M27" s="18"/>
      <c r="N27" s="17"/>
    </row>
    <row r="28" spans="1:14" s="16" customFormat="1" ht="15.75" x14ac:dyDescent="0.25">
      <c r="A28" s="28">
        <v>24</v>
      </c>
      <c r="B28" s="18" t="s">
        <v>43</v>
      </c>
      <c r="C28" s="18" t="s">
        <v>44</v>
      </c>
      <c r="D28" s="18" t="s">
        <v>97</v>
      </c>
      <c r="E28" s="18">
        <v>3</v>
      </c>
      <c r="F28" s="18">
        <v>1995</v>
      </c>
      <c r="G28" s="18">
        <v>1878.1</v>
      </c>
      <c r="H28" s="18" t="s">
        <v>99</v>
      </c>
      <c r="I28" s="18" t="s">
        <v>101</v>
      </c>
      <c r="J28" s="19">
        <v>43040</v>
      </c>
      <c r="K28" s="18"/>
      <c r="L28" s="18"/>
      <c r="M28" s="18"/>
      <c r="N28" s="17"/>
    </row>
    <row r="29" spans="1:14" s="16" customFormat="1" ht="15.75" x14ac:dyDescent="0.25">
      <c r="A29" s="29">
        <v>25</v>
      </c>
      <c r="B29" s="18" t="s">
        <v>43</v>
      </c>
      <c r="C29" s="18" t="s">
        <v>44</v>
      </c>
      <c r="D29" s="18" t="s">
        <v>104</v>
      </c>
      <c r="E29" s="18">
        <v>15</v>
      </c>
      <c r="F29" s="18">
        <v>1976</v>
      </c>
      <c r="G29" s="18">
        <v>4416.8</v>
      </c>
      <c r="H29" s="18" t="s">
        <v>105</v>
      </c>
      <c r="I29" s="18" t="s">
        <v>106</v>
      </c>
      <c r="J29" s="19">
        <v>43125</v>
      </c>
      <c r="K29" s="18"/>
      <c r="L29" s="18"/>
      <c r="M29" s="18"/>
      <c r="N29" s="17"/>
    </row>
    <row r="30" spans="1:14" s="16" customFormat="1" ht="15.75" x14ac:dyDescent="0.25">
      <c r="A30" s="12">
        <v>26</v>
      </c>
      <c r="B30" s="18" t="s">
        <v>43</v>
      </c>
      <c r="C30" s="18" t="s">
        <v>44</v>
      </c>
      <c r="D30" s="18" t="s">
        <v>107</v>
      </c>
      <c r="E30" s="18">
        <v>8</v>
      </c>
      <c r="F30" s="18">
        <v>1960</v>
      </c>
      <c r="G30" s="18">
        <v>2020.5</v>
      </c>
      <c r="H30" s="18" t="s">
        <v>93</v>
      </c>
      <c r="I30" s="18" t="s">
        <v>108</v>
      </c>
      <c r="J30" s="19">
        <v>43125</v>
      </c>
      <c r="K30" s="18"/>
      <c r="L30" s="18"/>
      <c r="M30" s="18"/>
      <c r="N30" s="17"/>
    </row>
    <row r="31" spans="1:14" s="16" customFormat="1" ht="15.75" x14ac:dyDescent="0.25">
      <c r="A31" s="33">
        <v>27</v>
      </c>
      <c r="B31" s="18" t="s">
        <v>43</v>
      </c>
      <c r="C31" s="18" t="s">
        <v>44</v>
      </c>
      <c r="D31" s="18" t="s">
        <v>65</v>
      </c>
      <c r="E31" s="18">
        <v>4</v>
      </c>
      <c r="F31" s="18">
        <v>1961</v>
      </c>
      <c r="G31" s="18">
        <v>2095.5500000000002</v>
      </c>
      <c r="H31" s="18" t="s">
        <v>111</v>
      </c>
      <c r="I31" s="18" t="s">
        <v>112</v>
      </c>
      <c r="J31" s="19">
        <v>43405</v>
      </c>
      <c r="K31" s="18"/>
      <c r="L31" s="18"/>
      <c r="M31" s="18"/>
      <c r="N31" s="17"/>
    </row>
    <row r="32" spans="1:14" s="16" customFormat="1" ht="15.75" x14ac:dyDescent="0.25">
      <c r="A32" s="33">
        <v>28</v>
      </c>
      <c r="B32" s="18" t="s">
        <v>43</v>
      </c>
      <c r="C32" s="18" t="s">
        <v>44</v>
      </c>
      <c r="D32" s="18" t="s">
        <v>54</v>
      </c>
      <c r="E32" s="18">
        <v>3</v>
      </c>
      <c r="F32" s="18">
        <v>1962</v>
      </c>
      <c r="G32" s="18">
        <v>2675.95</v>
      </c>
      <c r="H32" s="18" t="s">
        <v>109</v>
      </c>
      <c r="I32" s="18" t="s">
        <v>110</v>
      </c>
      <c r="J32" s="19">
        <v>43405</v>
      </c>
      <c r="K32" s="18"/>
      <c r="L32" s="18"/>
      <c r="M32" s="18"/>
      <c r="N32" s="17"/>
    </row>
    <row r="33" spans="1:14" s="16" customFormat="1" ht="15.75" x14ac:dyDescent="0.25">
      <c r="A33" s="12">
        <v>29</v>
      </c>
      <c r="B33" s="18" t="s">
        <v>43</v>
      </c>
      <c r="C33" s="18" t="s">
        <v>44</v>
      </c>
      <c r="D33" s="18" t="s">
        <v>51</v>
      </c>
      <c r="E33" s="18">
        <v>5</v>
      </c>
      <c r="F33" s="18">
        <v>1989</v>
      </c>
      <c r="G33" s="18">
        <v>2955.4</v>
      </c>
      <c r="H33" s="18" t="s">
        <v>113</v>
      </c>
      <c r="I33" s="18" t="s">
        <v>114</v>
      </c>
      <c r="J33" s="19">
        <v>43405</v>
      </c>
      <c r="K33" s="18"/>
      <c r="L33" s="18"/>
      <c r="M33" s="18"/>
      <c r="N33" s="17"/>
    </row>
    <row r="34" spans="1:14" s="16" customFormat="1" ht="15.75" x14ac:dyDescent="0.25">
      <c r="A34" s="33">
        <v>30</v>
      </c>
      <c r="B34" s="18" t="s">
        <v>43</v>
      </c>
      <c r="C34" s="18" t="s">
        <v>44</v>
      </c>
      <c r="D34" s="18" t="s">
        <v>51</v>
      </c>
      <c r="E34" s="18">
        <v>20</v>
      </c>
      <c r="F34" s="18">
        <v>1991</v>
      </c>
      <c r="G34" s="18">
        <v>7504</v>
      </c>
      <c r="H34" s="18" t="s">
        <v>115</v>
      </c>
      <c r="I34" s="18" t="s">
        <v>116</v>
      </c>
      <c r="J34" s="19">
        <v>43435</v>
      </c>
      <c r="K34" s="18"/>
      <c r="L34" s="18"/>
      <c r="M34" s="18"/>
      <c r="N34" s="17"/>
    </row>
    <row r="35" spans="1:14" s="16" customFormat="1" ht="15.75" x14ac:dyDescent="0.25">
      <c r="A35" s="33">
        <v>31</v>
      </c>
      <c r="B35" s="21" t="s">
        <v>43</v>
      </c>
      <c r="C35" s="21" t="s">
        <v>44</v>
      </c>
      <c r="D35" s="21" t="s">
        <v>54</v>
      </c>
      <c r="E35" s="21" t="s">
        <v>98</v>
      </c>
      <c r="F35" s="21">
        <v>1961</v>
      </c>
      <c r="G35" s="21">
        <v>2113.8000000000002</v>
      </c>
      <c r="H35" s="21" t="s">
        <v>117</v>
      </c>
      <c r="I35" s="21" t="s">
        <v>118</v>
      </c>
      <c r="J35" s="20">
        <v>43435</v>
      </c>
      <c r="K35" s="18"/>
      <c r="L35" s="18"/>
      <c r="M35" s="18"/>
      <c r="N35" s="17"/>
    </row>
    <row r="36" spans="1:14" s="16" customFormat="1" ht="15.75" x14ac:dyDescent="0.25">
      <c r="A36" s="33">
        <v>32</v>
      </c>
      <c r="B36" s="21" t="s">
        <v>43</v>
      </c>
      <c r="C36" s="21" t="s">
        <v>44</v>
      </c>
      <c r="D36" s="21" t="s">
        <v>51</v>
      </c>
      <c r="E36" s="21">
        <v>19</v>
      </c>
      <c r="F36" s="21">
        <v>1987</v>
      </c>
      <c r="G36" s="21">
        <v>6935.5</v>
      </c>
      <c r="H36" s="21" t="s">
        <v>119</v>
      </c>
      <c r="I36" s="21" t="s">
        <v>120</v>
      </c>
      <c r="J36" s="20">
        <v>43466</v>
      </c>
      <c r="K36" s="18"/>
      <c r="L36" s="18"/>
      <c r="M36" s="18"/>
      <c r="N36" s="17"/>
    </row>
    <row r="37" spans="1:14" s="16" customFormat="1" ht="15.75" x14ac:dyDescent="0.25">
      <c r="A37" s="33">
        <v>33</v>
      </c>
      <c r="B37" s="21" t="s">
        <v>43</v>
      </c>
      <c r="C37" s="21" t="s">
        <v>44</v>
      </c>
      <c r="D37" s="21" t="s">
        <v>48</v>
      </c>
      <c r="E37" s="21">
        <v>30</v>
      </c>
      <c r="F37" s="21">
        <v>1982</v>
      </c>
      <c r="G37" s="21">
        <v>6090.6</v>
      </c>
      <c r="H37" s="21" t="s">
        <v>121</v>
      </c>
      <c r="I37" s="21" t="s">
        <v>122</v>
      </c>
      <c r="J37" s="20">
        <v>43466</v>
      </c>
      <c r="K37" s="18"/>
      <c r="L37" s="18"/>
      <c r="M37" s="18"/>
      <c r="N37" s="17"/>
    </row>
    <row r="38" spans="1:14" ht="16.5" customHeight="1" x14ac:dyDescent="0.25">
      <c r="A38" s="40" t="s">
        <v>5</v>
      </c>
      <c r="B38" s="40"/>
      <c r="C38" s="40"/>
      <c r="D38" s="40"/>
      <c r="E38" s="40"/>
      <c r="F38" s="40"/>
      <c r="G38" s="32">
        <f>SUM(G5:G37)</f>
        <v>120588.69</v>
      </c>
      <c r="H38" s="34"/>
      <c r="I38" s="34"/>
      <c r="J38" s="34"/>
      <c r="K38" s="34"/>
      <c r="L38" s="34"/>
      <c r="M38" s="34"/>
    </row>
    <row r="41" spans="1:14" ht="20.25" x14ac:dyDescent="0.3">
      <c r="A41" s="36" t="s">
        <v>102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4" ht="15.75" customHeight="1" x14ac:dyDescent="0.25">
      <c r="A42" s="37" t="s">
        <v>7</v>
      </c>
      <c r="B42" s="38" t="s">
        <v>0</v>
      </c>
      <c r="C42" s="38"/>
      <c r="D42" s="38"/>
      <c r="E42" s="38"/>
      <c r="F42" s="39" t="s">
        <v>1</v>
      </c>
      <c r="G42" s="39" t="s">
        <v>6</v>
      </c>
      <c r="H42" s="37" t="s">
        <v>8</v>
      </c>
      <c r="I42" s="37" t="s">
        <v>10</v>
      </c>
      <c r="J42" s="37" t="s">
        <v>13</v>
      </c>
      <c r="K42" s="37" t="s">
        <v>14</v>
      </c>
      <c r="L42" s="37" t="s">
        <v>15</v>
      </c>
      <c r="M42" s="35" t="s">
        <v>11</v>
      </c>
    </row>
    <row r="43" spans="1:14" ht="31.5" x14ac:dyDescent="0.25">
      <c r="A43" s="37"/>
      <c r="B43" s="30" t="s">
        <v>2</v>
      </c>
      <c r="C43" s="30" t="s">
        <v>12</v>
      </c>
      <c r="D43" s="30" t="s">
        <v>3</v>
      </c>
      <c r="E43" s="30" t="s">
        <v>4</v>
      </c>
      <c r="F43" s="39"/>
      <c r="G43" s="39"/>
      <c r="H43" s="37"/>
      <c r="I43" s="37"/>
      <c r="J43" s="37"/>
      <c r="K43" s="37"/>
      <c r="L43" s="37"/>
      <c r="M43" s="35"/>
    </row>
    <row r="44" spans="1:14" s="16" customFormat="1" ht="15.75" x14ac:dyDescent="0.25">
      <c r="A44" s="12">
        <v>1</v>
      </c>
      <c r="B44" s="18" t="s">
        <v>43</v>
      </c>
      <c r="C44" s="18" t="s">
        <v>44</v>
      </c>
      <c r="D44" s="18" t="s">
        <v>95</v>
      </c>
      <c r="E44" s="18">
        <v>18</v>
      </c>
      <c r="F44" s="18">
        <v>1960</v>
      </c>
      <c r="G44" s="18">
        <v>1273.7</v>
      </c>
      <c r="H44" s="18" t="s">
        <v>93</v>
      </c>
      <c r="I44" s="18" t="s">
        <v>94</v>
      </c>
      <c r="J44" s="19">
        <v>43010</v>
      </c>
      <c r="K44" s="19">
        <v>43082</v>
      </c>
      <c r="L44" s="31" t="s">
        <v>103</v>
      </c>
      <c r="M44" s="18"/>
      <c r="N44" s="17"/>
    </row>
    <row r="45" spans="1:14" ht="15.75" x14ac:dyDescent="0.25">
      <c r="A45" s="40" t="s">
        <v>5</v>
      </c>
      <c r="B45" s="40"/>
      <c r="C45" s="40"/>
      <c r="D45" s="40"/>
      <c r="E45" s="40"/>
      <c r="F45" s="40"/>
      <c r="G45" s="32">
        <f>SUM(G44)</f>
        <v>1273.7</v>
      </c>
      <c r="H45" s="34"/>
      <c r="I45" s="34"/>
      <c r="J45" s="34"/>
      <c r="K45" s="34"/>
      <c r="L45" s="34"/>
      <c r="M45" s="34"/>
    </row>
  </sheetData>
  <mergeCells count="24">
    <mergeCell ref="A45:F45"/>
    <mergeCell ref="A38:F38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M42:M43"/>
    <mergeCell ref="A41:M41"/>
    <mergeCell ref="I42:I43"/>
    <mergeCell ref="J42:J43"/>
    <mergeCell ref="K42:K43"/>
    <mergeCell ref="L42:L43"/>
    <mergeCell ref="A42:A43"/>
    <mergeCell ref="B42:E42"/>
    <mergeCell ref="F42:F43"/>
    <mergeCell ref="G42:G43"/>
    <mergeCell ref="H42:H43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F20" sqref="F20"/>
    </sheetView>
  </sheetViews>
  <sheetFormatPr defaultRowHeight="15" x14ac:dyDescent="0.25"/>
  <cols>
    <col min="11" max="11" width="17.85546875" customWidth="1"/>
  </cols>
  <sheetData>
    <row r="1" spans="1:14" ht="15.75" x14ac:dyDescent="0.25">
      <c r="A1" s="43" t="s">
        <v>7</v>
      </c>
      <c r="B1" s="44" t="s">
        <v>0</v>
      </c>
      <c r="C1" s="44"/>
      <c r="D1" s="44"/>
      <c r="E1" s="44"/>
      <c r="F1" s="45" t="s">
        <v>1</v>
      </c>
      <c r="G1" s="45" t="s">
        <v>6</v>
      </c>
      <c r="H1" s="43" t="s">
        <v>8</v>
      </c>
      <c r="I1" s="43" t="s">
        <v>10</v>
      </c>
      <c r="J1" s="43" t="s">
        <v>9</v>
      </c>
      <c r="K1" s="43" t="s">
        <v>13</v>
      </c>
      <c r="L1" s="43" t="s">
        <v>14</v>
      </c>
      <c r="M1" s="43" t="s">
        <v>15</v>
      </c>
      <c r="N1" s="46" t="s">
        <v>11</v>
      </c>
    </row>
    <row r="2" spans="1:14" ht="63" x14ac:dyDescent="0.25">
      <c r="A2" s="43"/>
      <c r="B2" s="11" t="s">
        <v>2</v>
      </c>
      <c r="C2" s="11" t="s">
        <v>12</v>
      </c>
      <c r="D2" s="11" t="s">
        <v>3</v>
      </c>
      <c r="E2" s="11" t="s">
        <v>4</v>
      </c>
      <c r="F2" s="45"/>
      <c r="G2" s="45"/>
      <c r="H2" s="43"/>
      <c r="I2" s="43"/>
      <c r="J2" s="43"/>
      <c r="K2" s="43"/>
      <c r="L2" s="43"/>
      <c r="M2" s="43"/>
      <c r="N2" s="46"/>
    </row>
    <row r="3" spans="1:14" x14ac:dyDescent="0.25">
      <c r="A3">
        <v>1</v>
      </c>
      <c r="B3" s="1" t="s">
        <v>19</v>
      </c>
      <c r="C3" s="1" t="s">
        <v>32</v>
      </c>
      <c r="D3" s="2" t="s">
        <v>20</v>
      </c>
      <c r="E3" s="2" t="s">
        <v>21</v>
      </c>
      <c r="F3" s="1">
        <v>2014</v>
      </c>
      <c r="G3" s="1">
        <v>11298.3</v>
      </c>
      <c r="H3" s="1"/>
      <c r="I3" s="1"/>
      <c r="J3" s="3"/>
      <c r="K3" s="3">
        <v>42117</v>
      </c>
      <c r="L3" s="1"/>
      <c r="M3" s="1"/>
    </row>
    <row r="4" spans="1:14" x14ac:dyDescent="0.25">
      <c r="A4">
        <v>2</v>
      </c>
      <c r="B4" s="1" t="s">
        <v>19</v>
      </c>
      <c r="C4" s="1" t="s">
        <v>32</v>
      </c>
      <c r="D4" s="2" t="s">
        <v>20</v>
      </c>
      <c r="E4" s="2" t="s">
        <v>38</v>
      </c>
      <c r="F4" s="1">
        <v>2014</v>
      </c>
      <c r="G4" s="1">
        <v>13180.1</v>
      </c>
      <c r="H4" s="1"/>
      <c r="I4" s="1"/>
      <c r="J4" s="3"/>
      <c r="K4" s="3">
        <v>42117</v>
      </c>
      <c r="L4" s="1"/>
      <c r="M4" s="1"/>
    </row>
  </sheetData>
  <mergeCells count="11">
    <mergeCell ref="J1:J2"/>
    <mergeCell ref="K1:K2"/>
    <mergeCell ref="L1:L2"/>
    <mergeCell ref="M1:M2"/>
    <mergeCell ref="N1:N2"/>
    <mergeCell ref="I1:I2"/>
    <mergeCell ref="A1:A2"/>
    <mergeCell ref="B1:E1"/>
    <mergeCell ref="F1:F2"/>
    <mergeCell ref="G1:G2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J14" sqref="J14"/>
    </sheetView>
  </sheetViews>
  <sheetFormatPr defaultRowHeight="15" x14ac:dyDescent="0.25"/>
  <cols>
    <col min="1" max="13" width="17.140625" customWidth="1"/>
  </cols>
  <sheetData>
    <row r="1" spans="1:13" x14ac:dyDescent="0.25">
      <c r="A1" s="4" t="s">
        <v>42</v>
      </c>
      <c r="B1" s="5" t="s">
        <v>19</v>
      </c>
      <c r="C1" s="5" t="s">
        <v>32</v>
      </c>
      <c r="D1" s="6" t="s">
        <v>33</v>
      </c>
      <c r="E1" s="6" t="s">
        <v>34</v>
      </c>
      <c r="F1" s="5">
        <v>2011</v>
      </c>
      <c r="G1" s="7">
        <v>6683.5</v>
      </c>
      <c r="H1" s="5"/>
      <c r="I1" s="5"/>
      <c r="J1" s="8"/>
      <c r="K1" s="8">
        <v>42117</v>
      </c>
      <c r="L1" s="8"/>
      <c r="M1" s="5"/>
    </row>
    <row r="2" spans="1:13" x14ac:dyDescent="0.25">
      <c r="A2" s="4" t="s">
        <v>42</v>
      </c>
      <c r="B2" s="5" t="s">
        <v>19</v>
      </c>
      <c r="C2" s="5" t="s">
        <v>32</v>
      </c>
      <c r="D2" s="6" t="s">
        <v>33</v>
      </c>
      <c r="E2" s="6" t="s">
        <v>35</v>
      </c>
      <c r="F2" s="5">
        <v>2013</v>
      </c>
      <c r="G2" s="7">
        <v>3529.8</v>
      </c>
      <c r="H2" s="5"/>
      <c r="I2" s="5"/>
      <c r="J2" s="8"/>
      <c r="K2" s="8">
        <v>42117</v>
      </c>
      <c r="L2" s="8"/>
      <c r="M2" s="5"/>
    </row>
    <row r="3" spans="1:13" x14ac:dyDescent="0.25">
      <c r="A3" s="4" t="s">
        <v>42</v>
      </c>
      <c r="B3" s="5" t="s">
        <v>19</v>
      </c>
      <c r="C3" s="5" t="s">
        <v>32</v>
      </c>
      <c r="D3" s="9" t="s">
        <v>33</v>
      </c>
      <c r="E3" s="6" t="s">
        <v>36</v>
      </c>
      <c r="F3" s="5">
        <v>2013</v>
      </c>
      <c r="G3" s="7">
        <v>3049</v>
      </c>
      <c r="H3" s="5"/>
      <c r="I3" s="5"/>
      <c r="J3" s="8"/>
      <c r="K3" s="8">
        <v>42117</v>
      </c>
      <c r="L3" s="8"/>
      <c r="M3" s="5"/>
    </row>
    <row r="4" spans="1:13" x14ac:dyDescent="0.25">
      <c r="A4" s="4" t="s">
        <v>42</v>
      </c>
      <c r="B4" s="5" t="s">
        <v>19</v>
      </c>
      <c r="C4" s="5" t="s">
        <v>32</v>
      </c>
      <c r="D4" s="9" t="s">
        <v>33</v>
      </c>
      <c r="E4" s="6" t="s">
        <v>37</v>
      </c>
      <c r="F4" s="5">
        <v>2013</v>
      </c>
      <c r="G4" s="7">
        <v>4561.8999999999996</v>
      </c>
      <c r="H4" s="5"/>
      <c r="I4" s="5"/>
      <c r="J4" s="8"/>
      <c r="K4" s="8">
        <v>42117</v>
      </c>
      <c r="L4" s="8"/>
      <c r="M4" s="5"/>
    </row>
    <row r="5" spans="1:13" x14ac:dyDescent="0.25">
      <c r="A5" s="4" t="s">
        <v>42</v>
      </c>
      <c r="B5" s="5" t="s">
        <v>19</v>
      </c>
      <c r="C5" s="5" t="s">
        <v>32</v>
      </c>
      <c r="D5" s="6" t="s">
        <v>20</v>
      </c>
      <c r="E5" s="6" t="s">
        <v>21</v>
      </c>
      <c r="F5" s="5">
        <v>2014</v>
      </c>
      <c r="G5" s="7">
        <v>9023</v>
      </c>
      <c r="H5" s="5"/>
      <c r="I5" s="5"/>
      <c r="J5" s="8"/>
      <c r="K5" s="8">
        <v>42117</v>
      </c>
      <c r="L5" s="8"/>
      <c r="M5" s="5"/>
    </row>
    <row r="6" spans="1:13" x14ac:dyDescent="0.25">
      <c r="A6" s="4" t="s">
        <v>42</v>
      </c>
      <c r="B6" s="5" t="s">
        <v>19</v>
      </c>
      <c r="C6" s="5" t="s">
        <v>32</v>
      </c>
      <c r="D6" s="6" t="s">
        <v>20</v>
      </c>
      <c r="E6" s="6" t="s">
        <v>38</v>
      </c>
      <c r="F6" s="5">
        <v>2014</v>
      </c>
      <c r="G6" s="7">
        <v>11539.9</v>
      </c>
      <c r="H6" s="5"/>
      <c r="I6" s="5"/>
      <c r="J6" s="8"/>
      <c r="K6" s="8">
        <v>42117</v>
      </c>
      <c r="L6" s="8"/>
      <c r="M6" s="5"/>
    </row>
    <row r="7" spans="1:13" x14ac:dyDescent="0.25">
      <c r="A7" s="4" t="s">
        <v>42</v>
      </c>
      <c r="B7" s="5" t="s">
        <v>19</v>
      </c>
      <c r="C7" s="5" t="s">
        <v>32</v>
      </c>
      <c r="D7" s="6" t="s">
        <v>20</v>
      </c>
      <c r="E7" s="6" t="s">
        <v>39</v>
      </c>
      <c r="F7" s="5">
        <v>2013</v>
      </c>
      <c r="G7" s="7">
        <v>12391.5</v>
      </c>
      <c r="H7" s="5"/>
      <c r="I7" s="5"/>
      <c r="J7" s="8"/>
      <c r="K7" s="8">
        <v>42117</v>
      </c>
      <c r="L7" s="8"/>
      <c r="M7" s="5"/>
    </row>
    <row r="8" spans="1:13" x14ac:dyDescent="0.25">
      <c r="A8" s="4" t="s">
        <v>42</v>
      </c>
      <c r="B8" s="5" t="s">
        <v>19</v>
      </c>
      <c r="C8" s="5" t="s">
        <v>32</v>
      </c>
      <c r="D8" s="6" t="s">
        <v>31</v>
      </c>
      <c r="E8" s="6" t="s">
        <v>40</v>
      </c>
      <c r="F8" s="5">
        <v>2013</v>
      </c>
      <c r="G8" s="7">
        <v>16171.08</v>
      </c>
      <c r="H8" s="5" t="s">
        <v>16</v>
      </c>
      <c r="I8" s="5" t="s">
        <v>18</v>
      </c>
      <c r="J8" s="8" t="s">
        <v>17</v>
      </c>
      <c r="K8" s="8">
        <v>42160</v>
      </c>
      <c r="L8" s="8"/>
      <c r="M8" s="5"/>
    </row>
    <row r="9" spans="1:13" x14ac:dyDescent="0.25">
      <c r="A9" s="10" t="s">
        <v>42</v>
      </c>
      <c r="B9" s="5" t="s">
        <v>19</v>
      </c>
      <c r="C9" s="5" t="s">
        <v>32</v>
      </c>
      <c r="D9" s="6" t="s">
        <v>20</v>
      </c>
      <c r="E9" s="6">
        <v>1</v>
      </c>
      <c r="F9" s="5">
        <v>2013</v>
      </c>
      <c r="G9" s="7">
        <v>6589.1</v>
      </c>
      <c r="H9" s="5" t="s">
        <v>22</v>
      </c>
      <c r="I9" s="5" t="s">
        <v>23</v>
      </c>
      <c r="J9" s="8" t="s">
        <v>24</v>
      </c>
      <c r="K9" s="8">
        <v>42181</v>
      </c>
      <c r="L9" s="8"/>
      <c r="M9" s="5"/>
    </row>
    <row r="10" spans="1:13" x14ac:dyDescent="0.25">
      <c r="A10" s="10" t="s">
        <v>42</v>
      </c>
      <c r="B10" s="5" t="s">
        <v>19</v>
      </c>
      <c r="C10" s="5" t="s">
        <v>32</v>
      </c>
      <c r="D10" s="6" t="s">
        <v>20</v>
      </c>
      <c r="E10" s="6" t="s">
        <v>41</v>
      </c>
      <c r="F10" s="5">
        <v>2012</v>
      </c>
      <c r="G10" s="7">
        <v>7553.9</v>
      </c>
      <c r="H10" s="5" t="s">
        <v>25</v>
      </c>
      <c r="I10" s="5" t="s">
        <v>26</v>
      </c>
      <c r="J10" s="8" t="s">
        <v>24</v>
      </c>
      <c r="K10" s="8">
        <v>42187</v>
      </c>
      <c r="L10" s="8"/>
      <c r="M10" s="5"/>
    </row>
    <row r="11" spans="1:13" x14ac:dyDescent="0.25">
      <c r="A11" s="4" t="s">
        <v>42</v>
      </c>
      <c r="B11" s="5" t="s">
        <v>19</v>
      </c>
      <c r="C11" s="5" t="s">
        <v>32</v>
      </c>
      <c r="D11" s="9" t="s">
        <v>30</v>
      </c>
      <c r="E11" s="6">
        <v>16</v>
      </c>
      <c r="F11" s="5">
        <v>2013</v>
      </c>
      <c r="G11" s="7">
        <v>6408.3</v>
      </c>
      <c r="H11" s="5" t="s">
        <v>27</v>
      </c>
      <c r="I11" s="5" t="s">
        <v>28</v>
      </c>
      <c r="J11" s="8" t="s">
        <v>29</v>
      </c>
      <c r="K11" s="8">
        <v>42227</v>
      </c>
      <c r="L11" s="8"/>
      <c r="M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архив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2018-12-29T06:24:14Z</dcterms:modified>
</cp:coreProperties>
</file>