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\\5-2018\общая для лицензирования\Хирная\для сайта\2022\июнь\23.06.2022\"/>
    </mc:Choice>
  </mc:AlternateContent>
  <xr:revisionPtr revIDLastSave="0" documentId="13_ncr:1_{A49865F0-EEFF-405A-B04A-1A531D80A66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Лист3" sheetId="3" r:id="rId2"/>
  </sheets>
  <externalReferences>
    <externalReference r:id="rId3"/>
  </externalReferences>
  <definedNames>
    <definedName name="_xlnm._FilterDatabase" localSheetId="0" hidden="1">Лист1!$A$6:$J$8</definedName>
    <definedName name="_xlnm._FilterDatabase" localSheetId="1" hidden="1">Лист3!$B$6:$E$7</definedName>
    <definedName name="регион">[1]Справочники!$A$3:$A$85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3" l="1"/>
  <c r="G7" i="3" l="1"/>
  <c r="G9" i="1" l="1"/>
</calcChain>
</file>

<file path=xl/sharedStrings.xml><?xml version="1.0" encoding="utf-8"?>
<sst xmlns="http://schemas.openxmlformats.org/spreadsheetml/2006/main" count="365" uniqueCount="173">
  <si>
    <t>Год постройки</t>
  </si>
  <si>
    <t>Общая площадь МКД</t>
  </si>
  <si>
    <t>Муниципальное образование</t>
  </si>
  <si>
    <t>Адрес многоквартирного дома</t>
  </si>
  <si>
    <t>Дата включения в реестр</t>
  </si>
  <si>
    <t>Основание исключения МКД из реестра</t>
  </si>
  <si>
    <t>Улица</t>
  </si>
  <si>
    <t>Номер дома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</si>
  <si>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</si>
  <si>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</si>
  <si>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</si>
  <si>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</si>
  <si>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Дата исключения из реестра</t>
  </si>
  <si>
    <t>Примечание</t>
  </si>
  <si>
    <t>Населенный пункт</t>
  </si>
  <si>
    <t>ИТОГО</t>
  </si>
  <si>
    <t>Новокузнецкий городской округ</t>
  </si>
  <si>
    <t>г. Новокузнецк</t>
  </si>
  <si>
    <t>ул. Циолковского</t>
  </si>
  <si>
    <t>Расторжение договора управления</t>
  </si>
  <si>
    <t>Приложение № 1 к заявлению о внесении изменения в реестр лицензий Кемеровской области по управлению многоквартирными домами от   "____" ______________ 2015 г.</t>
  </si>
  <si>
    <t xml:space="preserve"> Полеванов С.В.</t>
  </si>
  <si>
    <t>М.П.</t>
  </si>
  <si>
    <t>Директор ООО "Притомское"</t>
  </si>
  <si>
    <r>
      <rPr>
        <sz val="14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 xml:space="preserve">ООО "Питомское", ИНН 4253009650
</t>
    </r>
    <r>
      <rPr>
        <u/>
        <sz val="11"/>
        <color indexed="8"/>
        <rFont val="Times New Roman"/>
        <family val="1"/>
        <charset val="204"/>
      </rPr>
      <t>(наименование лицензиата, ИНН)</t>
    </r>
  </si>
  <si>
    <t>ул. Энтузиастов</t>
  </si>
  <si>
    <t>б/н от 15.12.2015г.</t>
  </si>
  <si>
    <t>Э-29/1020,90 м2 - 73,29%</t>
  </si>
  <si>
    <t>б/н от 20.12.2015г.</t>
  </si>
  <si>
    <t>Э-13/1604,14 м2 - 65,24%</t>
  </si>
  <si>
    <t>ул. Невского</t>
  </si>
  <si>
    <t>б/н от 26.01.2016г.</t>
  </si>
  <si>
    <t>Н-9/581,18 м2 - 66,19%</t>
  </si>
  <si>
    <t>ул. Орджоникидзе</t>
  </si>
  <si>
    <t>ул. Пирогова</t>
  </si>
  <si>
    <t>б/н от 31.03.2016г.</t>
  </si>
  <si>
    <t>П-14/2202,1 м2 - 66,44%</t>
  </si>
  <si>
    <t>ул. Белана</t>
  </si>
  <si>
    <t>б/н от 23.03.2016г.</t>
  </si>
  <si>
    <t>Б-5/5068,00 м2 - 74,07,44%</t>
  </si>
  <si>
    <t>ул. Павловского</t>
  </si>
  <si>
    <t>ул. Запорожская</t>
  </si>
  <si>
    <t>б/н от 01.04.2016</t>
  </si>
  <si>
    <t>З-3/4478,53 - 58,95%</t>
  </si>
  <si>
    <t>ул. Суворова</t>
  </si>
  <si>
    <t>б/н от 24.03.2016</t>
  </si>
  <si>
    <t>С-4/9899,40 - 78,30%</t>
  </si>
  <si>
    <t>ул. Филиппова</t>
  </si>
  <si>
    <t>б\н от 26.04.2016</t>
  </si>
  <si>
    <t>ф-4/72,88%</t>
  </si>
  <si>
    <t>ул. 25 лет Октября</t>
  </si>
  <si>
    <t>о-12 от 29.04.2016</t>
  </si>
  <si>
    <t>25л-12/85,58%</t>
  </si>
  <si>
    <t>ул. Воровского</t>
  </si>
  <si>
    <t>б\н от 03.05.2016</t>
  </si>
  <si>
    <t>в-7/64,97%</t>
  </si>
  <si>
    <t>Энтузиастов</t>
  </si>
  <si>
    <t>б\н от 31.03.2016</t>
  </si>
  <si>
    <t>э-27/66,62%</t>
  </si>
  <si>
    <t>б\н от 10.04.2016</t>
  </si>
  <si>
    <t>б-7 /52,55%</t>
  </si>
  <si>
    <t>пр. Строителей</t>
  </si>
  <si>
    <t>б/н от 10.08.2016</t>
  </si>
  <si>
    <t>с-51 от 10.08.2016</t>
  </si>
  <si>
    <t>ул. Олеко Дундича</t>
  </si>
  <si>
    <t>б/н от 30.08.2016</t>
  </si>
  <si>
    <t>№О-Д-9 от 01.09.2016</t>
  </si>
  <si>
    <t>№О-Д-11 от 01.04.2016</t>
  </si>
  <si>
    <t>ул. Дорстроевская</t>
  </si>
  <si>
    <t>1А</t>
  </si>
  <si>
    <t>б/н от 11.07.2016</t>
  </si>
  <si>
    <t>д-1а от 13.07.2016</t>
  </si>
  <si>
    <t xml:space="preserve">ул. Дорстроевская </t>
  </si>
  <si>
    <t>№1 от 01.04.2016</t>
  </si>
  <si>
    <t>Д-3/2574,16 от 01.04.2016</t>
  </si>
  <si>
    <t>№ от 10.05.2016</t>
  </si>
  <si>
    <t>О-Д-7/2773,28</t>
  </si>
  <si>
    <t>пр. Дружбы</t>
  </si>
  <si>
    <t>б/н от 15.07.2016</t>
  </si>
  <si>
    <t>Д-60/2180,93</t>
  </si>
  <si>
    <t>пр. Пионерский</t>
  </si>
  <si>
    <t>23а</t>
  </si>
  <si>
    <t>№2 от 01.09.2016</t>
  </si>
  <si>
    <t>П-23а/2089,65</t>
  </si>
  <si>
    <t>№ 1 от 01.04.2016</t>
  </si>
  <si>
    <t>О-Д-13/2962,45</t>
  </si>
  <si>
    <t>ул. Батюшкова</t>
  </si>
  <si>
    <t>№ 2 от 01.09.2016</t>
  </si>
  <si>
    <t>Б-4/1556,07 от 01.09.2016</t>
  </si>
  <si>
    <t>ул. Вокзальная</t>
  </si>
  <si>
    <t>17а</t>
  </si>
  <si>
    <t>№ 1 от 04.08.2016</t>
  </si>
  <si>
    <t>В-17а/1440,32 от 04.08.2016</t>
  </si>
  <si>
    <t>№ 1 от 01.10.2016</t>
  </si>
  <si>
    <t>В-19/4401,37</t>
  </si>
  <si>
    <t>ул. Транспортная</t>
  </si>
  <si>
    <t>№ 1 от 01.06.2016</t>
  </si>
  <si>
    <t>Т-35/1310,22</t>
  </si>
  <si>
    <t>№ 1 от 01.05.2016</t>
  </si>
  <si>
    <t>Э-25/1247,43 от01.05.2016</t>
  </si>
  <si>
    <t>ул. Кирова</t>
  </si>
  <si>
    <t>№ 1 от 20.07.2016</t>
  </si>
  <si>
    <t>К-6/878,15 от01.08.2016</t>
  </si>
  <si>
    <t>ул. Доз</t>
  </si>
  <si>
    <t>№ 1 от 01.07.2016</t>
  </si>
  <si>
    <t>Д-1/938,78 от 01.07.2016</t>
  </si>
  <si>
    <t>09.11,2016</t>
  </si>
  <si>
    <t>ул. Кутузова</t>
  </si>
  <si>
    <t>№2 от 01.07.2016</t>
  </si>
  <si>
    <t>К-58 от 01.07.2016</t>
  </si>
  <si>
    <t>№ 1  от 01.07.2016</t>
  </si>
  <si>
    <t>П-18/2905,15 от 01.07.2016</t>
  </si>
  <si>
    <t>ул. Хитарова</t>
  </si>
  <si>
    <t>№1 от 01.05.2016</t>
  </si>
  <si>
    <t>Х-40/1305,82 от 01.05.2016</t>
  </si>
  <si>
    <t>Исключение МКД из реестра лицензии</t>
  </si>
  <si>
    <t>21а</t>
  </si>
  <si>
    <t>№1 от 15.07.2016г.</t>
  </si>
  <si>
    <t>В-21а от 15.07.2016г. /69,78%</t>
  </si>
  <si>
    <t>К-123 от 01.05.2016 / 71,74%</t>
  </si>
  <si>
    <t>№1 от 20.06.2016</t>
  </si>
  <si>
    <t>В-10 от 20.06.2016 / 55,9%</t>
  </si>
  <si>
    <t>№1 от 01.11.2016</t>
  </si>
  <si>
    <t>№Б-1 от 01.11.2016 / 52,84%</t>
  </si>
  <si>
    <t>3 А</t>
  </si>
  <si>
    <t>№1 от 01.02.2017</t>
  </si>
  <si>
    <t>Д-3а от 01.02.2017 / 59,09%</t>
  </si>
  <si>
    <t>проезд Курбатова</t>
  </si>
  <si>
    <t>№1 от 01.06.2017</t>
  </si>
  <si>
    <t>№К-1 от 01.06.2017 / 59,34%</t>
  </si>
  <si>
    <t>№1 от 01.04.2017</t>
  </si>
  <si>
    <t>№О-26 от 01.04.2017</t>
  </si>
  <si>
    <t>пр. Курако</t>
  </si>
  <si>
    <t>№1 от 01.08.2017</t>
  </si>
  <si>
    <t>№К-12 от 01.08.2017 / 52,18%</t>
  </si>
  <si>
    <t>Выбор ООО Сервис-Град</t>
  </si>
  <si>
    <t>№К-72 от 01.06.2016</t>
  </si>
  <si>
    <t>№1 от 15.08.2017</t>
  </si>
  <si>
    <t>№К-56 от 15.08.2017 / 86,66%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</si>
  <si>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"Притомское", ИНН 4217169480</t>
    </r>
  </si>
  <si>
    <t>ул. Фестивальная</t>
  </si>
  <si>
    <t>18</t>
  </si>
  <si>
    <t>1962</t>
  </si>
  <si>
    <t>№1 от 01.12.2017</t>
  </si>
  <si>
    <t>№Ф-18 от 01.12.2017 / 52,13%</t>
  </si>
  <si>
    <t>Выбор ООО УК Доверие НК</t>
  </si>
  <si>
    <t>Выброр ООО УК Управдом</t>
  </si>
  <si>
    <t>Протокол ОСС выбор ООО ЖКХ г. Новокузнецка</t>
  </si>
  <si>
    <t>№1 от 01.03.2018</t>
  </si>
  <si>
    <t>№В-23 от 01.03.2018 / 88,5%</t>
  </si>
  <si>
    <t>№ 1 от 01.10.2017</t>
  </si>
  <si>
    <t>№Д-13 / 52,36%</t>
  </si>
  <si>
    <t>№1 от 15.04.2018</t>
  </si>
  <si>
    <t>№Э-45 о 01.05.2018</t>
  </si>
  <si>
    <t>№1 от 25.06.2018</t>
  </si>
  <si>
    <t>№П-21 от 25.06.2018</t>
  </si>
  <si>
    <t xml:space="preserve"> ул. Ноградская</t>
  </si>
  <si>
    <t>№1 от 21.05.2018</t>
  </si>
  <si>
    <t>№Н-11 от 01.06.2018</t>
  </si>
  <si>
    <t>По решению суда, вступившему в силу</t>
  </si>
  <si>
    <t>№1 от 01.12.2018</t>
  </si>
  <si>
    <t>№Н-15 от 01.12.2018 / 58,99</t>
  </si>
  <si>
    <t>№1 от 10.12.2018</t>
  </si>
  <si>
    <t>№С-90 от 01.12.2018/61,99%</t>
  </si>
  <si>
    <t>30.04.209</t>
  </si>
  <si>
    <t>Протокол ОСС выбор ООО СтройДом</t>
  </si>
  <si>
    <t>Протокол ОСС выбор ООО "Прогресс"</t>
  </si>
  <si>
    <t>протокол ОСС выбор ООО УК Прогресс</t>
  </si>
  <si>
    <t>№1 от 01.06.2016</t>
  </si>
  <si>
    <t>протокол ОСС выбор ООО УК Проспект</t>
  </si>
  <si>
    <t>ОСС ООО СтройДом</t>
  </si>
  <si>
    <t>ОСС №1 от 25.12.2020</t>
  </si>
  <si>
    <t>ч. 5.2 ст. 198 ЖК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</si>
</sst>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[$-419]General"/>
    <numFmt numFmtId="167" formatCode="_-* #,##0.0_р_._-;\-* #,##0.0_р_._-;_-* &quot;-&quot;??_р_._-;_-@_-"/>
  </numFmts>
  <fonts count="32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164" fontId="16" fillId="0" borderId="0" applyFont="0" applyFill="0" applyBorder="0" applyAlignment="0" applyProtection="0"/>
    <xf numFmtId="0" fontId="17" fillId="0" borderId="0"/>
    <xf numFmtId="0" fontId="18" fillId="0" borderId="0"/>
    <xf numFmtId="165" fontId="17" fillId="0" borderId="0" applyFont="0" applyFill="0" applyBorder="0" applyAlignment="0" applyProtection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8" fillId="0" borderId="0"/>
    <xf numFmtId="0" fontId="18" fillId="0" borderId="0"/>
    <xf numFmtId="164" fontId="17" fillId="0" borderId="0" applyFont="0" applyFill="0" applyBorder="0" applyAlignment="0" applyProtection="0"/>
    <xf numFmtId="166" fontId="23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24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24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</cellStyleXfs>
  <cellXfs count="117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/>
    <xf numFmtId="0" fontId="14" fillId="0" borderId="4" xfId="0" applyFont="1" applyBorder="1"/>
    <xf numFmtId="0" fontId="0" fillId="0" borderId="0" xfId="0" applyFont="1"/>
    <xf numFmtId="164" fontId="10" fillId="0" borderId="1" xfId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14" fontId="8" fillId="0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4" fontId="2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7" fontId="26" fillId="0" borderId="1" xfId="1" applyNumberFormat="1" applyFont="1" applyFill="1" applyBorder="1" applyAlignment="1">
      <alignment vertical="center" wrapText="1"/>
    </xf>
    <xf numFmtId="167" fontId="10" fillId="0" borderId="1" xfId="1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28" fillId="0" borderId="1" xfId="1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31" fillId="0" borderId="1" xfId="18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" fontId="28" fillId="0" borderId="1" xfId="2" applyNumberFormat="1" applyFont="1" applyBorder="1" applyAlignment="1">
      <alignment horizontal="center" vertical="center" wrapText="1"/>
    </xf>
  </cellXfs>
  <cellStyles count="74">
    <cellStyle name="Excel Built-in Normal" xfId="3" xr:uid="{00000000-0005-0000-0000-000000000000}"/>
    <cellStyle name="Excel Built-in Normal 2" xfId="18" xr:uid="{00000000-0005-0000-0000-000001000000}"/>
    <cellStyle name="Excel Built-in Normal 3" xfId="14" xr:uid="{00000000-0005-0000-0000-000002000000}"/>
    <cellStyle name="Гиперссылка 2" xfId="59" xr:uid="{00000000-0005-0000-0000-000003000000}"/>
    <cellStyle name="Обычный" xfId="0" builtinId="0"/>
    <cellStyle name="Обычный 10" xfId="22" xr:uid="{00000000-0005-0000-0000-000005000000}"/>
    <cellStyle name="Обычный 10 10" xfId="37" xr:uid="{00000000-0005-0000-0000-000006000000}"/>
    <cellStyle name="Обычный 10 2" xfId="24" xr:uid="{00000000-0005-0000-0000-000007000000}"/>
    <cellStyle name="Обычный 10 2 2" xfId="27" xr:uid="{00000000-0005-0000-0000-000008000000}"/>
    <cellStyle name="Обычный 10 2 2 2" xfId="28" xr:uid="{00000000-0005-0000-0000-000009000000}"/>
    <cellStyle name="Обычный 10 2 2 3" xfId="30" xr:uid="{00000000-0005-0000-0000-00000A000000}"/>
    <cellStyle name="Обычный 10 2 2 7" xfId="8" xr:uid="{00000000-0005-0000-0000-00000B000000}"/>
    <cellStyle name="Обычный 10 2 2 7 2" xfId="35" xr:uid="{00000000-0005-0000-0000-00000C000000}"/>
    <cellStyle name="Обычный 10 3" xfId="7" xr:uid="{00000000-0005-0000-0000-00000D000000}"/>
    <cellStyle name="Обычный 10 3 2" xfId="26" xr:uid="{00000000-0005-0000-0000-00000E000000}"/>
    <cellStyle name="Обычный 11" xfId="23" xr:uid="{00000000-0005-0000-0000-00000F000000}"/>
    <cellStyle name="Обычный 12" xfId="25" xr:uid="{00000000-0005-0000-0000-000010000000}"/>
    <cellStyle name="Обычный 13" xfId="10" xr:uid="{00000000-0005-0000-0000-000011000000}"/>
    <cellStyle name="Обычный 14" xfId="9" xr:uid="{00000000-0005-0000-0000-000012000000}"/>
    <cellStyle name="Обычный 14 2" xfId="29" xr:uid="{00000000-0005-0000-0000-000013000000}"/>
    <cellStyle name="Обычный 15" xfId="31" xr:uid="{00000000-0005-0000-0000-000014000000}"/>
    <cellStyle name="Обычный 16" xfId="32" xr:uid="{00000000-0005-0000-0000-000015000000}"/>
    <cellStyle name="Обычный 17" xfId="33" xr:uid="{00000000-0005-0000-0000-000016000000}"/>
    <cellStyle name="Обычный 18" xfId="34" xr:uid="{00000000-0005-0000-0000-000017000000}"/>
    <cellStyle name="Обычный 19" xfId="6" xr:uid="{00000000-0005-0000-0000-000018000000}"/>
    <cellStyle name="Обычный 19 2" xfId="36" xr:uid="{00000000-0005-0000-0000-000019000000}"/>
    <cellStyle name="Обычный 2" xfId="5" xr:uid="{00000000-0005-0000-0000-00001A000000}"/>
    <cellStyle name="Обычный 2 2" xfId="2" xr:uid="{00000000-0005-0000-0000-00001B000000}"/>
    <cellStyle name="Обычный 2 2 2" xfId="48" xr:uid="{00000000-0005-0000-0000-00001C000000}"/>
    <cellStyle name="Обычный 2 2 2 2" xfId="56" xr:uid="{00000000-0005-0000-0000-00001D000000}"/>
    <cellStyle name="Обычный 2 2 2 2 2" xfId="73" xr:uid="{00000000-0005-0000-0000-00001E000000}"/>
    <cellStyle name="Обычный 2 2 2 3" xfId="65" xr:uid="{00000000-0005-0000-0000-00001F000000}"/>
    <cellStyle name="Обычный 2 2 3" xfId="51" xr:uid="{00000000-0005-0000-0000-000020000000}"/>
    <cellStyle name="Обычный 2 2 3 2" xfId="68" xr:uid="{00000000-0005-0000-0000-000021000000}"/>
    <cellStyle name="Обычный 2 2 4" xfId="42" xr:uid="{00000000-0005-0000-0000-000022000000}"/>
    <cellStyle name="Обычный 2 2 5" xfId="60" xr:uid="{00000000-0005-0000-0000-000023000000}"/>
    <cellStyle name="Обычный 2 3" xfId="11" xr:uid="{00000000-0005-0000-0000-000024000000}"/>
    <cellStyle name="Обычный 2 3 2" xfId="45" xr:uid="{00000000-0005-0000-0000-000025000000}"/>
    <cellStyle name="Обычный 2 4" xfId="41" xr:uid="{00000000-0005-0000-0000-000026000000}"/>
    <cellStyle name="Обычный 20" xfId="38" xr:uid="{00000000-0005-0000-0000-000027000000}"/>
    <cellStyle name="Обычный 21" xfId="39" xr:uid="{00000000-0005-0000-0000-000028000000}"/>
    <cellStyle name="Обычный 22" xfId="57" xr:uid="{00000000-0005-0000-0000-000029000000}"/>
    <cellStyle name="Обычный 3" xfId="15" xr:uid="{00000000-0005-0000-0000-00002A000000}"/>
    <cellStyle name="Обычный 3 2" xfId="52" xr:uid="{00000000-0005-0000-0000-00002B000000}"/>
    <cellStyle name="Обычный 3 2 2" xfId="69" xr:uid="{00000000-0005-0000-0000-00002C000000}"/>
    <cellStyle name="Обычный 3 3" xfId="43" xr:uid="{00000000-0005-0000-0000-00002D000000}"/>
    <cellStyle name="Обычный 3 4" xfId="61" xr:uid="{00000000-0005-0000-0000-00002E000000}"/>
    <cellStyle name="Обычный 4" xfId="16" xr:uid="{00000000-0005-0000-0000-00002F000000}"/>
    <cellStyle name="Обычный 4 2" xfId="54" xr:uid="{00000000-0005-0000-0000-000030000000}"/>
    <cellStyle name="Обычный 4 2 2" xfId="71" xr:uid="{00000000-0005-0000-0000-000031000000}"/>
    <cellStyle name="Обычный 4 3" xfId="46" xr:uid="{00000000-0005-0000-0000-000032000000}"/>
    <cellStyle name="Обычный 4 4" xfId="63" xr:uid="{00000000-0005-0000-0000-000033000000}"/>
    <cellStyle name="Обычный 5" xfId="17" xr:uid="{00000000-0005-0000-0000-000034000000}"/>
    <cellStyle name="Обычный 5 2" xfId="49" xr:uid="{00000000-0005-0000-0000-000035000000}"/>
    <cellStyle name="Обычный 5 3" xfId="66" xr:uid="{00000000-0005-0000-0000-000036000000}"/>
    <cellStyle name="Обычный 6" xfId="12" xr:uid="{00000000-0005-0000-0000-000037000000}"/>
    <cellStyle name="Обычный 7" xfId="19" xr:uid="{00000000-0005-0000-0000-000038000000}"/>
    <cellStyle name="Обычный 8" xfId="20" xr:uid="{00000000-0005-0000-0000-000039000000}"/>
    <cellStyle name="Обычный 9" xfId="21" xr:uid="{00000000-0005-0000-0000-00003A000000}"/>
    <cellStyle name="Финансовый" xfId="1" builtinId="3"/>
    <cellStyle name="Финансовый 17" xfId="13" xr:uid="{00000000-0005-0000-0000-00003C000000}"/>
    <cellStyle name="Финансовый 2" xfId="44" xr:uid="{00000000-0005-0000-0000-00003D000000}"/>
    <cellStyle name="Финансовый 2 2" xfId="53" xr:uid="{00000000-0005-0000-0000-00003E000000}"/>
    <cellStyle name="Финансовый 2 2 2" xfId="70" xr:uid="{00000000-0005-0000-0000-00003F000000}"/>
    <cellStyle name="Финансовый 2 3" xfId="62" xr:uid="{00000000-0005-0000-0000-000040000000}"/>
    <cellStyle name="Финансовый 3" xfId="47" xr:uid="{00000000-0005-0000-0000-000041000000}"/>
    <cellStyle name="Финансовый 3 2" xfId="55" xr:uid="{00000000-0005-0000-0000-000042000000}"/>
    <cellStyle name="Финансовый 3 2 2" xfId="72" xr:uid="{00000000-0005-0000-0000-000043000000}"/>
    <cellStyle name="Финансовый 3 3" xfId="64" xr:uid="{00000000-0005-0000-0000-000044000000}"/>
    <cellStyle name="Финансовый 4" xfId="50" xr:uid="{00000000-0005-0000-0000-000045000000}"/>
    <cellStyle name="Финансовый 4 2" xfId="67" xr:uid="{00000000-0005-0000-0000-000046000000}"/>
    <cellStyle name="Финансовый 5" xfId="40" xr:uid="{00000000-0005-0000-0000-000047000000}"/>
    <cellStyle name="Финансовый 6" xfId="58" xr:uid="{00000000-0005-0000-0000-000048000000}"/>
    <cellStyle name="Финансовый 7" xfId="4" xr:uid="{00000000-0005-0000-0000-00004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0.%201%20&#1060;&#1054;&#1056;&#1052;&#1040;&#1058;&#1067;%20&#1056;&#1045;&#1045;&#1057;&#1058;&#1056;&#1054;&#1042;\&#1056;&#1045;&#1043;.%20&#1054;&#1055;&#1045;&#1056;&#1040;&#1058;&#1054;&#1056;\&#1096;&#1072;&#1073;&#1083;&#1086;&#1085;&#1099;_excel\v3.0\R01%20-%20&#1056;&#1077;&#1077;&#1089;&#1090;&#1088;%20&#1052;&#1050;&#1044;%20&#1089;%20&#1090;&#1080;&#1087;&#1086;&#1084;%20&#1079;&#1076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Забайкальский край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Камчатский край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 — 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Хабаровский край</v>
          </cell>
        </row>
        <row r="79">
          <cell r="A79" t="str">
            <v>Ханты-Мансийский автономный округ - Югра</v>
          </cell>
        </row>
        <row r="80">
          <cell r="A80" t="str">
            <v>Челябинская область</v>
          </cell>
        </row>
        <row r="81">
          <cell r="A81" t="str">
            <v>Чеченская республика</v>
          </cell>
        </row>
        <row r="82">
          <cell r="A82" t="str">
            <v>Чувашская республика</v>
          </cell>
        </row>
        <row r="83">
          <cell r="A83" t="str">
            <v>Чукотский автономный округ</v>
          </cell>
        </row>
        <row r="84">
          <cell r="A84" t="str">
            <v>Ямало-Ненецкий автономный округ</v>
          </cell>
        </row>
        <row r="85">
          <cell r="A85" t="str">
            <v>Ярославская область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view="pageBreakPreview" zoomScaleNormal="100" zoomScaleSheetLayoutView="100" workbookViewId="0">
      <pane ySplit="7" topLeftCell="A8" activePane="bottomLeft" state="frozen"/>
      <selection pane="bottomLeft" sqref="A1:N13"/>
    </sheetView>
  </sheetViews>
  <sheetFormatPr defaultRowHeight="12.75" x14ac:dyDescent="0.2"/>
  <cols>
    <col min="1" max="1" width="8" style="2" bestFit="1" customWidth="1"/>
    <col min="2" max="2" width="40.1640625" style="3" customWidth="1"/>
    <col min="3" max="3" width="18" customWidth="1"/>
    <col min="4" max="4" width="27.33203125" bestFit="1" customWidth="1"/>
    <col min="5" max="5" width="8.1640625" customWidth="1"/>
    <col min="6" max="6" width="10.6640625" customWidth="1"/>
    <col min="7" max="7" width="15.83203125" customWidth="1"/>
    <col min="8" max="8" width="17.33203125" customWidth="1"/>
    <col min="9" max="9" width="21" customWidth="1"/>
    <col min="10" max="10" width="15.33203125" customWidth="1"/>
    <col min="11" max="11" width="15.83203125" customWidth="1"/>
    <col min="12" max="12" width="18" customWidth="1"/>
    <col min="13" max="13" width="31" customWidth="1"/>
    <col min="14" max="14" width="20.33203125" customWidth="1"/>
  </cols>
  <sheetData>
    <row r="1" spans="1:14" ht="50.25" customHeight="1" x14ac:dyDescent="0.25">
      <c r="L1" s="97" t="s">
        <v>20</v>
      </c>
      <c r="M1" s="97"/>
      <c r="N1" s="97"/>
    </row>
    <row r="2" spans="1:14" ht="12.75" customHeight="1" x14ac:dyDescent="0.2">
      <c r="A2" s="98" t="s">
        <v>24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12.7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6.5" customHeight="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ht="12.75" customHeight="1" x14ac:dyDescent="0.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4" ht="12.75" customHeight="1" x14ac:dyDescent="0.2">
      <c r="A6" s="95" t="s">
        <v>8</v>
      </c>
      <c r="B6" s="101" t="s">
        <v>3</v>
      </c>
      <c r="C6" s="101"/>
      <c r="D6" s="101"/>
      <c r="E6" s="101"/>
      <c r="F6" s="100" t="s">
        <v>0</v>
      </c>
      <c r="G6" s="100" t="s">
        <v>1</v>
      </c>
      <c r="H6" s="95" t="s">
        <v>9</v>
      </c>
      <c r="I6" s="95" t="s">
        <v>10</v>
      </c>
      <c r="J6" s="95" t="s">
        <v>11</v>
      </c>
      <c r="K6" s="95" t="s">
        <v>4</v>
      </c>
      <c r="L6" s="95" t="s">
        <v>12</v>
      </c>
      <c r="M6" s="95" t="s">
        <v>5</v>
      </c>
      <c r="N6" s="96" t="s">
        <v>13</v>
      </c>
    </row>
    <row r="7" spans="1:14" ht="51.75" customHeight="1" x14ac:dyDescent="0.2">
      <c r="A7" s="95"/>
      <c r="B7" s="4" t="s">
        <v>2</v>
      </c>
      <c r="C7" s="4" t="s">
        <v>14</v>
      </c>
      <c r="D7" s="4" t="s">
        <v>6</v>
      </c>
      <c r="E7" s="4" t="s">
        <v>7</v>
      </c>
      <c r="F7" s="100"/>
      <c r="G7" s="100"/>
      <c r="H7" s="95"/>
      <c r="I7" s="95"/>
      <c r="J7" s="95"/>
      <c r="K7" s="95"/>
      <c r="L7" s="95"/>
      <c r="M7" s="95"/>
      <c r="N7" s="96"/>
    </row>
    <row r="8" spans="1:14" ht="31.5" customHeight="1" x14ac:dyDescent="0.2">
      <c r="A8" s="5">
        <v>1</v>
      </c>
      <c r="B8" s="9" t="s">
        <v>16</v>
      </c>
      <c r="C8" s="9" t="s">
        <v>17</v>
      </c>
      <c r="D8" s="9" t="s">
        <v>18</v>
      </c>
      <c r="E8" s="9">
        <v>72</v>
      </c>
      <c r="F8" s="9">
        <v>1964</v>
      </c>
      <c r="G8" s="9">
        <v>3587.4</v>
      </c>
      <c r="H8" s="9"/>
      <c r="I8" s="9"/>
      <c r="J8" s="9"/>
      <c r="K8" s="9"/>
      <c r="L8" s="9"/>
      <c r="M8" s="9" t="s">
        <v>19</v>
      </c>
      <c r="N8" s="9"/>
    </row>
    <row r="9" spans="1:14" ht="15.75" x14ac:dyDescent="0.2">
      <c r="A9" s="92" t="s">
        <v>15</v>
      </c>
      <c r="B9" s="93"/>
      <c r="C9" s="93"/>
      <c r="D9" s="93"/>
      <c r="E9" s="93"/>
      <c r="F9" s="94"/>
      <c r="G9" s="7">
        <f>SUM(G8:G8)</f>
        <v>3587.4</v>
      </c>
      <c r="H9" s="6"/>
      <c r="I9" s="6"/>
      <c r="J9" s="6"/>
      <c r="K9" s="8"/>
      <c r="L9" s="8"/>
      <c r="M9" s="8"/>
      <c r="N9" s="8"/>
    </row>
    <row r="11" spans="1:14" ht="15" x14ac:dyDescent="0.25">
      <c r="K11" s="11" t="s">
        <v>23</v>
      </c>
      <c r="L11" s="11"/>
      <c r="M11" s="12"/>
      <c r="N11" s="11" t="s">
        <v>21</v>
      </c>
    </row>
    <row r="12" spans="1:14" ht="15" x14ac:dyDescent="0.25">
      <c r="G12" s="1"/>
      <c r="K12" s="11"/>
      <c r="L12" s="11"/>
      <c r="M12" s="11"/>
      <c r="N12" s="11"/>
    </row>
    <row r="13" spans="1:14" ht="15" x14ac:dyDescent="0.25">
      <c r="G13" s="1"/>
      <c r="K13" s="11"/>
      <c r="L13" s="11"/>
      <c r="M13" s="11"/>
      <c r="N13" s="11" t="s">
        <v>22</v>
      </c>
    </row>
    <row r="14" spans="1:14" x14ac:dyDescent="0.2">
      <c r="G14" s="1"/>
    </row>
    <row r="15" spans="1:14" x14ac:dyDescent="0.2">
      <c r="G15" s="1"/>
    </row>
    <row r="16" spans="1:14" x14ac:dyDescent="0.2">
      <c r="G16" s="1"/>
    </row>
    <row r="17" spans="7:8" x14ac:dyDescent="0.2">
      <c r="G17" s="1"/>
    </row>
    <row r="18" spans="7:8" x14ac:dyDescent="0.2">
      <c r="G18" s="1"/>
    </row>
    <row r="19" spans="7:8" x14ac:dyDescent="0.2">
      <c r="G19" s="1"/>
    </row>
    <row r="20" spans="7:8" x14ac:dyDescent="0.2">
      <c r="G20" s="1"/>
    </row>
    <row r="21" spans="7:8" x14ac:dyDescent="0.2">
      <c r="G21" s="1"/>
    </row>
    <row r="22" spans="7:8" x14ac:dyDescent="0.2">
      <c r="G22" s="1"/>
    </row>
    <row r="23" spans="7:8" x14ac:dyDescent="0.2">
      <c r="G23" s="1"/>
    </row>
    <row r="24" spans="7:8" x14ac:dyDescent="0.2">
      <c r="G24" s="1"/>
    </row>
    <row r="25" spans="7:8" x14ac:dyDescent="0.2">
      <c r="G25" s="1"/>
      <c r="H25" s="1"/>
    </row>
    <row r="26" spans="7:8" x14ac:dyDescent="0.2">
      <c r="G26" s="1"/>
      <c r="H26" s="1"/>
    </row>
    <row r="27" spans="7:8" x14ac:dyDescent="0.2">
      <c r="G27" s="1"/>
      <c r="H27" s="1"/>
    </row>
    <row r="28" spans="7:8" x14ac:dyDescent="0.2">
      <c r="G28" s="1"/>
      <c r="H28" s="1"/>
    </row>
    <row r="29" spans="7:8" x14ac:dyDescent="0.2">
      <c r="G29" s="1"/>
      <c r="H29" s="1"/>
    </row>
    <row r="30" spans="7:8" x14ac:dyDescent="0.2">
      <c r="G30" s="1"/>
      <c r="H30" s="1"/>
    </row>
    <row r="31" spans="7:8" x14ac:dyDescent="0.2">
      <c r="G31" s="1"/>
      <c r="H31" s="1"/>
    </row>
    <row r="32" spans="7:8" x14ac:dyDescent="0.2">
      <c r="G32" s="1"/>
      <c r="H32" s="1"/>
    </row>
    <row r="33" spans="7:8" x14ac:dyDescent="0.2">
      <c r="G33" s="1"/>
      <c r="H33" s="1"/>
    </row>
    <row r="34" spans="7:8" x14ac:dyDescent="0.2">
      <c r="G34" s="1"/>
      <c r="H34" s="1"/>
    </row>
    <row r="35" spans="7:8" x14ac:dyDescent="0.2">
      <c r="G35" s="1"/>
      <c r="H35" s="1"/>
    </row>
    <row r="36" spans="7:8" x14ac:dyDescent="0.2">
      <c r="G36" s="1"/>
      <c r="H36" s="1"/>
    </row>
    <row r="37" spans="7:8" x14ac:dyDescent="0.2">
      <c r="G37" s="1"/>
      <c r="H37" s="1"/>
    </row>
    <row r="38" spans="7:8" x14ac:dyDescent="0.2">
      <c r="G38" s="1"/>
      <c r="H38" s="1"/>
    </row>
    <row r="39" spans="7:8" x14ac:dyDescent="0.2">
      <c r="G39" s="1"/>
      <c r="H39" s="1"/>
    </row>
    <row r="40" spans="7:8" x14ac:dyDescent="0.2">
      <c r="G40" s="1"/>
      <c r="H40" s="1"/>
    </row>
    <row r="41" spans="7:8" x14ac:dyDescent="0.2">
      <c r="G41" s="1"/>
      <c r="H41" s="1"/>
    </row>
    <row r="42" spans="7:8" x14ac:dyDescent="0.2">
      <c r="G42" s="1"/>
      <c r="H42" s="1"/>
    </row>
    <row r="43" spans="7:8" x14ac:dyDescent="0.2">
      <c r="G43" s="1"/>
      <c r="H43" s="1"/>
    </row>
    <row r="44" spans="7:8" x14ac:dyDescent="0.2">
      <c r="G44" s="1"/>
      <c r="H44" s="1"/>
    </row>
    <row r="45" spans="7:8" x14ac:dyDescent="0.2">
      <c r="G45" s="1"/>
      <c r="H45" s="1"/>
    </row>
    <row r="46" spans="7:8" x14ac:dyDescent="0.2">
      <c r="G46" s="1"/>
      <c r="H46" s="1"/>
    </row>
    <row r="47" spans="7:8" x14ac:dyDescent="0.2">
      <c r="G47" s="1"/>
      <c r="H47" s="1"/>
    </row>
    <row r="48" spans="7:8" x14ac:dyDescent="0.2">
      <c r="G48" s="1"/>
      <c r="H48" s="1"/>
    </row>
    <row r="49" spans="7:8" x14ac:dyDescent="0.2">
      <c r="G49" s="1"/>
      <c r="H49" s="1"/>
    </row>
    <row r="50" spans="7:8" x14ac:dyDescent="0.2">
      <c r="G50" s="1"/>
      <c r="H50" s="1"/>
    </row>
    <row r="51" spans="7:8" x14ac:dyDescent="0.2">
      <c r="G51" s="1"/>
      <c r="H51" s="1"/>
    </row>
    <row r="52" spans="7:8" x14ac:dyDescent="0.2">
      <c r="G52" s="1"/>
      <c r="H52" s="1"/>
    </row>
    <row r="53" spans="7:8" x14ac:dyDescent="0.2">
      <c r="G53" s="1"/>
      <c r="H53" s="1"/>
    </row>
    <row r="54" spans="7:8" x14ac:dyDescent="0.2">
      <c r="G54" s="1"/>
      <c r="H54" s="1"/>
    </row>
    <row r="55" spans="7:8" x14ac:dyDescent="0.2">
      <c r="G55" s="1"/>
      <c r="H55" s="1"/>
    </row>
    <row r="56" spans="7:8" x14ac:dyDescent="0.2">
      <c r="G56" s="1"/>
      <c r="H56" s="1"/>
    </row>
    <row r="57" spans="7:8" x14ac:dyDescent="0.2">
      <c r="G57" s="1"/>
      <c r="H57" s="1"/>
    </row>
    <row r="58" spans="7:8" x14ac:dyDescent="0.2">
      <c r="G58" s="1"/>
      <c r="H58" s="1"/>
    </row>
    <row r="59" spans="7:8" x14ac:dyDescent="0.2">
      <c r="G59" s="1"/>
      <c r="H59" s="1"/>
    </row>
    <row r="60" spans="7:8" x14ac:dyDescent="0.2">
      <c r="G60" s="1"/>
      <c r="H60" s="1"/>
    </row>
    <row r="61" spans="7:8" x14ac:dyDescent="0.2">
      <c r="G61" s="1"/>
      <c r="H61" s="1"/>
    </row>
    <row r="62" spans="7:8" x14ac:dyDescent="0.2">
      <c r="G62" s="1"/>
      <c r="H62" s="1"/>
    </row>
    <row r="63" spans="7:8" x14ac:dyDescent="0.2">
      <c r="G63" s="1"/>
      <c r="H63" s="1"/>
    </row>
    <row r="64" spans="7:8" x14ac:dyDescent="0.2">
      <c r="G64" s="1"/>
      <c r="H64" s="1"/>
    </row>
    <row r="65" spans="7:8" x14ac:dyDescent="0.2">
      <c r="G65" s="1"/>
      <c r="H65" s="1"/>
    </row>
    <row r="66" spans="7:8" x14ac:dyDescent="0.2">
      <c r="G66" s="1"/>
      <c r="H66" s="1"/>
    </row>
    <row r="67" spans="7:8" x14ac:dyDescent="0.2">
      <c r="G67" s="1"/>
      <c r="H67" s="1"/>
    </row>
    <row r="68" spans="7:8" x14ac:dyDescent="0.2">
      <c r="G68" s="1"/>
      <c r="H68" s="1"/>
    </row>
    <row r="69" spans="7:8" x14ac:dyDescent="0.2">
      <c r="G69" s="1"/>
      <c r="H69" s="1"/>
    </row>
    <row r="70" spans="7:8" x14ac:dyDescent="0.2">
      <c r="G70" s="1"/>
      <c r="H70" s="1"/>
    </row>
    <row r="71" spans="7:8" x14ac:dyDescent="0.2">
      <c r="G71" s="1"/>
      <c r="H71" s="1"/>
    </row>
    <row r="72" spans="7:8" x14ac:dyDescent="0.2">
      <c r="G72" s="1"/>
      <c r="H72" s="1"/>
    </row>
    <row r="73" spans="7:8" x14ac:dyDescent="0.2">
      <c r="G73" s="1"/>
      <c r="H73" s="1"/>
    </row>
    <row r="74" spans="7:8" x14ac:dyDescent="0.2">
      <c r="G74" s="1"/>
      <c r="H74" s="1"/>
    </row>
    <row r="75" spans="7:8" x14ac:dyDescent="0.2">
      <c r="G75" s="1"/>
      <c r="H75" s="1"/>
    </row>
    <row r="76" spans="7:8" x14ac:dyDescent="0.2">
      <c r="G76" s="1"/>
      <c r="H76" s="1"/>
    </row>
    <row r="77" spans="7:8" x14ac:dyDescent="0.2">
      <c r="G77" s="1"/>
      <c r="H77" s="1"/>
    </row>
    <row r="78" spans="7:8" x14ac:dyDescent="0.2">
      <c r="G78" s="1"/>
      <c r="H78" s="1"/>
    </row>
    <row r="79" spans="7:8" x14ac:dyDescent="0.2">
      <c r="G79" s="1"/>
      <c r="H79" s="1"/>
    </row>
    <row r="80" spans="7:8" x14ac:dyDescent="0.2">
      <c r="G80" s="1"/>
      <c r="H80" s="1"/>
    </row>
    <row r="81" spans="7:8" x14ac:dyDescent="0.2">
      <c r="G81" s="1"/>
      <c r="H81" s="1"/>
    </row>
    <row r="82" spans="7:8" x14ac:dyDescent="0.2">
      <c r="G82" s="1"/>
      <c r="H82" s="1"/>
    </row>
    <row r="83" spans="7:8" x14ac:dyDescent="0.2">
      <c r="G83" s="1"/>
      <c r="H83" s="1"/>
    </row>
    <row r="84" spans="7:8" x14ac:dyDescent="0.2">
      <c r="G84" s="1"/>
      <c r="H84" s="1"/>
    </row>
    <row r="85" spans="7:8" x14ac:dyDescent="0.2">
      <c r="G85" s="1"/>
      <c r="H85" s="1"/>
    </row>
    <row r="86" spans="7:8" x14ac:dyDescent="0.2">
      <c r="G86" s="1"/>
      <c r="H86" s="1"/>
    </row>
    <row r="87" spans="7:8" x14ac:dyDescent="0.2">
      <c r="G87" s="1"/>
      <c r="H87" s="1"/>
    </row>
    <row r="88" spans="7:8" x14ac:dyDescent="0.2">
      <c r="G88" s="1"/>
      <c r="H88" s="1"/>
    </row>
    <row r="89" spans="7:8" x14ac:dyDescent="0.2">
      <c r="G89" s="1"/>
      <c r="H89" s="1"/>
    </row>
    <row r="90" spans="7:8" x14ac:dyDescent="0.2">
      <c r="G90" s="1"/>
      <c r="H90" s="1"/>
    </row>
    <row r="91" spans="7:8" x14ac:dyDescent="0.2">
      <c r="G91" s="1"/>
      <c r="H91" s="1"/>
    </row>
    <row r="92" spans="7:8" x14ac:dyDescent="0.2">
      <c r="G92" s="1"/>
      <c r="H92" s="1"/>
    </row>
    <row r="93" spans="7:8" x14ac:dyDescent="0.2">
      <c r="G93" s="1"/>
      <c r="H93" s="1"/>
    </row>
    <row r="94" spans="7:8" x14ac:dyDescent="0.2">
      <c r="G94" s="1"/>
      <c r="H94" s="1"/>
    </row>
    <row r="95" spans="7:8" x14ac:dyDescent="0.2">
      <c r="G95" s="1"/>
      <c r="H95" s="1"/>
    </row>
    <row r="96" spans="7:8" x14ac:dyDescent="0.2">
      <c r="G96" s="1"/>
      <c r="H96" s="1"/>
    </row>
    <row r="97" spans="7:8" x14ac:dyDescent="0.2">
      <c r="G97" s="1"/>
      <c r="H97" s="1"/>
    </row>
    <row r="98" spans="7:8" x14ac:dyDescent="0.2">
      <c r="G98" s="1"/>
      <c r="H98" s="1"/>
    </row>
    <row r="99" spans="7:8" x14ac:dyDescent="0.2">
      <c r="G99" s="1"/>
      <c r="H99" s="1"/>
    </row>
    <row r="100" spans="7:8" x14ac:dyDescent="0.2">
      <c r="G100" s="1"/>
      <c r="H100" s="1"/>
    </row>
    <row r="101" spans="7:8" x14ac:dyDescent="0.2">
      <c r="G101" s="1"/>
      <c r="H101" s="1"/>
    </row>
    <row r="102" spans="7:8" x14ac:dyDescent="0.2">
      <c r="G102" s="1"/>
      <c r="H102" s="1"/>
    </row>
    <row r="103" spans="7:8" x14ac:dyDescent="0.2">
      <c r="G103" s="1"/>
      <c r="H103" s="1"/>
    </row>
    <row r="104" spans="7:8" x14ac:dyDescent="0.2">
      <c r="G104" s="1"/>
      <c r="H104" s="1"/>
    </row>
    <row r="105" spans="7:8" x14ac:dyDescent="0.2">
      <c r="G105" s="1"/>
      <c r="H105" s="1"/>
    </row>
    <row r="106" spans="7:8" x14ac:dyDescent="0.2">
      <c r="G106" s="1"/>
      <c r="H106" s="1"/>
    </row>
    <row r="107" spans="7:8" x14ac:dyDescent="0.2">
      <c r="G107" s="1"/>
      <c r="H107" s="1"/>
    </row>
    <row r="108" spans="7:8" x14ac:dyDescent="0.2">
      <c r="G108" s="1"/>
      <c r="H108" s="1"/>
    </row>
    <row r="109" spans="7:8" x14ac:dyDescent="0.2">
      <c r="G109" s="1"/>
      <c r="H109" s="1"/>
    </row>
    <row r="110" spans="7:8" x14ac:dyDescent="0.2">
      <c r="G110" s="1"/>
      <c r="H110" s="1"/>
    </row>
    <row r="111" spans="7:8" x14ac:dyDescent="0.2">
      <c r="G111" s="1"/>
      <c r="H111" s="1"/>
    </row>
    <row r="112" spans="7:8" x14ac:dyDescent="0.2">
      <c r="H112" s="1"/>
    </row>
    <row r="113" spans="8:8" x14ac:dyDescent="0.2">
      <c r="H113" s="1"/>
    </row>
    <row r="114" spans="8:8" x14ac:dyDescent="0.2">
      <c r="H114" s="1"/>
    </row>
    <row r="115" spans="8:8" x14ac:dyDescent="0.2">
      <c r="H115" s="1"/>
    </row>
    <row r="116" spans="8:8" x14ac:dyDescent="0.2">
      <c r="H116" s="1"/>
    </row>
    <row r="117" spans="8:8" x14ac:dyDescent="0.2">
      <c r="H117" s="1"/>
    </row>
    <row r="118" spans="8:8" x14ac:dyDescent="0.2">
      <c r="H118" s="1"/>
    </row>
    <row r="119" spans="8:8" x14ac:dyDescent="0.2">
      <c r="H119" s="1"/>
    </row>
    <row r="120" spans="8:8" x14ac:dyDescent="0.2">
      <c r="H120" s="1"/>
    </row>
    <row r="121" spans="8:8" x14ac:dyDescent="0.2">
      <c r="H121" s="1"/>
    </row>
    <row r="122" spans="8:8" x14ac:dyDescent="0.2">
      <c r="H122" s="1"/>
    </row>
    <row r="123" spans="8:8" x14ac:dyDescent="0.2">
      <c r="H123" s="1"/>
    </row>
    <row r="124" spans="8:8" x14ac:dyDescent="0.2">
      <c r="H124" s="1"/>
    </row>
    <row r="125" spans="8:8" x14ac:dyDescent="0.2">
      <c r="H125" s="1"/>
    </row>
  </sheetData>
  <mergeCells count="14">
    <mergeCell ref="L1:N1"/>
    <mergeCell ref="A2:N5"/>
    <mergeCell ref="A6:A7"/>
    <mergeCell ref="J6:J7"/>
    <mergeCell ref="I6:I7"/>
    <mergeCell ref="F6:F7"/>
    <mergeCell ref="G6:G7"/>
    <mergeCell ref="H6:H7"/>
    <mergeCell ref="B6:E6"/>
    <mergeCell ref="A9:F9"/>
    <mergeCell ref="K6:K7"/>
    <mergeCell ref="L6:L7"/>
    <mergeCell ref="M6:M7"/>
    <mergeCell ref="N6:N7"/>
  </mergeCells>
  <pageMargins left="0.25" right="0.25" top="0.75" bottom="0.75" header="0.3" footer="0.3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3"/>
  <sheetViews>
    <sheetView tabSelected="1" zoomScaleNormal="100" zoomScaleSheetLayoutView="85" workbookViewId="0">
      <selection activeCell="I56" sqref="I56"/>
    </sheetView>
  </sheetViews>
  <sheetFormatPr defaultRowHeight="12.75" x14ac:dyDescent="0.2"/>
  <cols>
    <col min="1" max="1" width="4.6640625" customWidth="1"/>
    <col min="2" max="2" width="42.33203125" customWidth="1"/>
    <col min="3" max="3" width="24.83203125" customWidth="1"/>
    <col min="4" max="4" width="32.83203125" customWidth="1"/>
    <col min="5" max="6" width="9.5" bestFit="1" customWidth="1"/>
    <col min="7" max="7" width="14.6640625" bestFit="1" customWidth="1"/>
    <col min="8" max="8" width="29.33203125" customWidth="1"/>
    <col min="9" max="9" width="48.33203125" customWidth="1"/>
    <col min="10" max="10" width="18.1640625" customWidth="1"/>
    <col min="11" max="11" width="18.33203125" customWidth="1"/>
    <col min="12" max="12" width="33.33203125" customWidth="1"/>
    <col min="13" max="13" width="29.1640625" customWidth="1"/>
  </cols>
  <sheetData>
    <row r="1" spans="1:14" x14ac:dyDescent="0.2">
      <c r="A1" s="104" t="s">
        <v>139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4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4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4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4" ht="15.75" customHeight="1" x14ac:dyDescent="0.2">
      <c r="A5" s="95" t="s">
        <v>8</v>
      </c>
      <c r="B5" s="101" t="s">
        <v>3</v>
      </c>
      <c r="C5" s="101"/>
      <c r="D5" s="101"/>
      <c r="E5" s="101"/>
      <c r="F5" s="100" t="s">
        <v>0</v>
      </c>
      <c r="G5" s="100" t="s">
        <v>1</v>
      </c>
      <c r="H5" s="95" t="s">
        <v>9</v>
      </c>
      <c r="I5" s="95" t="s">
        <v>10</v>
      </c>
      <c r="J5" s="95" t="s">
        <v>4</v>
      </c>
      <c r="K5" s="95" t="s">
        <v>12</v>
      </c>
      <c r="L5" s="95" t="s">
        <v>5</v>
      </c>
      <c r="M5" s="96" t="s">
        <v>13</v>
      </c>
    </row>
    <row r="6" spans="1:14" ht="31.5" x14ac:dyDescent="0.2">
      <c r="A6" s="95"/>
      <c r="B6" s="10" t="s">
        <v>2</v>
      </c>
      <c r="C6" s="10" t="s">
        <v>14</v>
      </c>
      <c r="D6" s="10" t="s">
        <v>6</v>
      </c>
      <c r="E6" s="10" t="s">
        <v>7</v>
      </c>
      <c r="F6" s="100"/>
      <c r="G6" s="100"/>
      <c r="H6" s="95"/>
      <c r="I6" s="95"/>
      <c r="J6" s="95"/>
      <c r="K6" s="95"/>
      <c r="L6" s="95"/>
      <c r="M6" s="96"/>
    </row>
    <row r="7" spans="1:14" ht="15.75" x14ac:dyDescent="0.2">
      <c r="A7" s="108" t="s">
        <v>15</v>
      </c>
      <c r="B7" s="108"/>
      <c r="C7" s="108"/>
      <c r="D7" s="108"/>
      <c r="E7" s="108"/>
      <c r="F7" s="108"/>
      <c r="G7" s="7" t="e">
        <f>SUM(#REF!)</f>
        <v>#REF!</v>
      </c>
      <c r="H7" s="49"/>
      <c r="I7" s="44"/>
      <c r="J7" s="44"/>
      <c r="K7" s="8"/>
      <c r="L7" s="8"/>
      <c r="M7" s="8"/>
    </row>
    <row r="8" spans="1:14" x14ac:dyDescent="0.2">
      <c r="A8" s="2"/>
      <c r="B8" s="3"/>
    </row>
    <row r="9" spans="1:14" x14ac:dyDescent="0.2">
      <c r="A9" s="2"/>
      <c r="B9" s="3"/>
      <c r="I9" s="13"/>
      <c r="J9" s="42"/>
      <c r="K9" s="42"/>
      <c r="L9" s="13"/>
    </row>
    <row r="10" spans="1:14" ht="20.25" x14ac:dyDescent="0.3">
      <c r="A10" s="26"/>
      <c r="B10" s="32" t="s">
        <v>115</v>
      </c>
      <c r="C10" s="26"/>
      <c r="D10" s="26"/>
      <c r="E10" s="26"/>
      <c r="F10" s="27"/>
      <c r="G10" s="27"/>
      <c r="H10" s="26"/>
      <c r="I10" s="27"/>
      <c r="J10" s="26"/>
      <c r="K10" s="26"/>
      <c r="L10" s="26"/>
      <c r="M10" s="26"/>
      <c r="N10" s="41"/>
    </row>
    <row r="11" spans="1:14" ht="15.75" customHeight="1" x14ac:dyDescent="0.2">
      <c r="A11" s="109" t="s">
        <v>8</v>
      </c>
      <c r="B11" s="110" t="s">
        <v>3</v>
      </c>
      <c r="C11" s="110"/>
      <c r="D11" s="110"/>
      <c r="E11" s="110"/>
      <c r="F11" s="111" t="s">
        <v>0</v>
      </c>
      <c r="G11" s="111" t="s">
        <v>1</v>
      </c>
      <c r="H11" s="109" t="s">
        <v>9</v>
      </c>
      <c r="I11" s="109" t="s">
        <v>10</v>
      </c>
      <c r="J11" s="109" t="s">
        <v>4</v>
      </c>
      <c r="K11" s="109" t="s">
        <v>12</v>
      </c>
      <c r="L11" s="109" t="s">
        <v>5</v>
      </c>
      <c r="M11" s="107" t="s">
        <v>13</v>
      </c>
    </row>
    <row r="12" spans="1:14" ht="31.5" x14ac:dyDescent="0.2">
      <c r="A12" s="109"/>
      <c r="B12" s="28" t="s">
        <v>2</v>
      </c>
      <c r="C12" s="28" t="s">
        <v>14</v>
      </c>
      <c r="D12" s="28" t="s">
        <v>6</v>
      </c>
      <c r="E12" s="28" t="s">
        <v>7</v>
      </c>
      <c r="F12" s="111"/>
      <c r="G12" s="111"/>
      <c r="H12" s="109"/>
      <c r="I12" s="109"/>
      <c r="J12" s="109"/>
      <c r="K12" s="109"/>
      <c r="L12" s="109"/>
      <c r="M12" s="107"/>
    </row>
    <row r="13" spans="1:14" s="52" customFormat="1" ht="15.75" x14ac:dyDescent="0.25">
      <c r="A13" s="30">
        <v>1</v>
      </c>
      <c r="B13" s="50" t="s">
        <v>16</v>
      </c>
      <c r="C13" s="50" t="s">
        <v>17</v>
      </c>
      <c r="D13" s="50" t="s">
        <v>25</v>
      </c>
      <c r="E13" s="50">
        <v>29</v>
      </c>
      <c r="F13" s="50">
        <v>1933</v>
      </c>
      <c r="G13" s="73">
        <v>1393</v>
      </c>
      <c r="H13" s="50" t="s">
        <v>26</v>
      </c>
      <c r="I13" s="50" t="s">
        <v>27</v>
      </c>
      <c r="J13" s="51">
        <v>42356</v>
      </c>
      <c r="K13" s="51">
        <v>42445</v>
      </c>
      <c r="L13" s="112" t="s">
        <v>146</v>
      </c>
      <c r="M13" s="113"/>
    </row>
    <row r="14" spans="1:14" s="52" customFormat="1" ht="15.75" x14ac:dyDescent="0.25">
      <c r="A14" s="53">
        <v>2</v>
      </c>
      <c r="B14" s="54" t="s">
        <v>16</v>
      </c>
      <c r="C14" s="50" t="s">
        <v>17</v>
      </c>
      <c r="D14" s="50" t="s">
        <v>44</v>
      </c>
      <c r="E14" s="50">
        <v>4</v>
      </c>
      <c r="F14" s="50">
        <v>1952</v>
      </c>
      <c r="G14" s="50">
        <v>4979.8</v>
      </c>
      <c r="H14" s="50" t="s">
        <v>45</v>
      </c>
      <c r="I14" s="50" t="s">
        <v>46</v>
      </c>
      <c r="J14" s="55">
        <v>42481</v>
      </c>
      <c r="K14" s="31">
        <v>42970</v>
      </c>
      <c r="L14" s="56" t="s">
        <v>135</v>
      </c>
      <c r="M14" s="56"/>
    </row>
    <row r="15" spans="1:14" s="52" customFormat="1" ht="15.75" x14ac:dyDescent="0.25">
      <c r="A15" s="30">
        <v>3</v>
      </c>
      <c r="B15" s="54" t="s">
        <v>16</v>
      </c>
      <c r="C15" s="50" t="s">
        <v>17</v>
      </c>
      <c r="D15" s="50" t="s">
        <v>80</v>
      </c>
      <c r="E15" s="50">
        <v>18</v>
      </c>
      <c r="F15" s="50">
        <v>1953</v>
      </c>
      <c r="G15" s="50">
        <v>3391.5</v>
      </c>
      <c r="H15" s="50" t="s">
        <v>110</v>
      </c>
      <c r="I15" s="50" t="s">
        <v>111</v>
      </c>
      <c r="J15" s="55">
        <v>42705</v>
      </c>
      <c r="K15" s="55">
        <v>43018</v>
      </c>
      <c r="L15" s="56" t="s">
        <v>135</v>
      </c>
      <c r="M15" s="57"/>
    </row>
    <row r="16" spans="1:14" s="52" customFormat="1" ht="15.75" x14ac:dyDescent="0.25">
      <c r="A16" s="53">
        <v>4</v>
      </c>
      <c r="B16" s="58" t="s">
        <v>16</v>
      </c>
      <c r="C16" s="58" t="s">
        <v>17</v>
      </c>
      <c r="D16" s="58" t="s">
        <v>140</v>
      </c>
      <c r="E16" s="58" t="s">
        <v>141</v>
      </c>
      <c r="F16" s="58" t="s">
        <v>142</v>
      </c>
      <c r="G16" s="58">
        <v>5182.3999999999996</v>
      </c>
      <c r="H16" s="59" t="s">
        <v>143</v>
      </c>
      <c r="I16" s="59" t="s">
        <v>144</v>
      </c>
      <c r="J16" s="60">
        <v>43125</v>
      </c>
      <c r="K16" s="55">
        <v>43160</v>
      </c>
      <c r="L16" s="102" t="s">
        <v>145</v>
      </c>
      <c r="M16" s="103"/>
    </row>
    <row r="17" spans="1:13" s="52" customFormat="1" ht="15.75" x14ac:dyDescent="0.25">
      <c r="A17" s="30">
        <v>5</v>
      </c>
      <c r="B17" s="54" t="s">
        <v>16</v>
      </c>
      <c r="C17" s="50" t="s">
        <v>17</v>
      </c>
      <c r="D17" s="50" t="s">
        <v>61</v>
      </c>
      <c r="E17" s="50">
        <v>51</v>
      </c>
      <c r="F17" s="50">
        <v>1958</v>
      </c>
      <c r="G17" s="50">
        <v>2954.44</v>
      </c>
      <c r="H17" s="50" t="s">
        <v>62</v>
      </c>
      <c r="I17" s="50" t="s">
        <v>63</v>
      </c>
      <c r="J17" s="55">
        <v>42622</v>
      </c>
      <c r="K17" s="55">
        <v>43173</v>
      </c>
      <c r="L17" s="61" t="s">
        <v>147</v>
      </c>
      <c r="M17" s="54"/>
    </row>
    <row r="18" spans="1:13" s="52" customFormat="1" ht="15.75" x14ac:dyDescent="0.25">
      <c r="A18" s="53">
        <v>6</v>
      </c>
      <c r="B18" s="54" t="s">
        <v>16</v>
      </c>
      <c r="C18" s="50" t="s">
        <v>17</v>
      </c>
      <c r="D18" s="50" t="s">
        <v>132</v>
      </c>
      <c r="E18" s="30">
        <v>12</v>
      </c>
      <c r="F18" s="30">
        <v>1957</v>
      </c>
      <c r="G18" s="30">
        <v>4294.5</v>
      </c>
      <c r="H18" s="33" t="s">
        <v>133</v>
      </c>
      <c r="I18" s="30" t="s">
        <v>134</v>
      </c>
      <c r="J18" s="31">
        <v>43018</v>
      </c>
      <c r="K18" s="55">
        <v>43360</v>
      </c>
      <c r="L18" s="61" t="s">
        <v>159</v>
      </c>
      <c r="M18" s="54"/>
    </row>
    <row r="19" spans="1:13" s="52" customFormat="1" ht="15.75" x14ac:dyDescent="0.25">
      <c r="A19" s="30">
        <v>7</v>
      </c>
      <c r="B19" s="40" t="s">
        <v>16</v>
      </c>
      <c r="C19" s="40" t="s">
        <v>17</v>
      </c>
      <c r="D19" s="40" t="s">
        <v>156</v>
      </c>
      <c r="E19" s="40">
        <v>15</v>
      </c>
      <c r="F19" s="40">
        <v>1985</v>
      </c>
      <c r="G19" s="40">
        <v>6266.8</v>
      </c>
      <c r="H19" s="40" t="s">
        <v>160</v>
      </c>
      <c r="I19" s="30" t="s">
        <v>161</v>
      </c>
      <c r="J19" s="31">
        <v>43525</v>
      </c>
      <c r="K19" s="55">
        <v>43555</v>
      </c>
      <c r="L19" s="61" t="s">
        <v>165</v>
      </c>
      <c r="M19" s="54"/>
    </row>
    <row r="20" spans="1:13" s="52" customFormat="1" ht="15.75" x14ac:dyDescent="0.25">
      <c r="A20" s="53">
        <v>8</v>
      </c>
      <c r="B20" s="36" t="s">
        <v>16</v>
      </c>
      <c r="C20" s="37" t="s">
        <v>17</v>
      </c>
      <c r="D20" s="37" t="s">
        <v>72</v>
      </c>
      <c r="E20" s="29">
        <v>13</v>
      </c>
      <c r="F20" s="40">
        <v>1980</v>
      </c>
      <c r="G20" s="40">
        <v>4509.5</v>
      </c>
      <c r="H20" s="46" t="s">
        <v>150</v>
      </c>
      <c r="I20" s="40" t="s">
        <v>151</v>
      </c>
      <c r="J20" s="39">
        <v>43252</v>
      </c>
      <c r="K20" s="55">
        <v>43555</v>
      </c>
      <c r="L20" s="61" t="s">
        <v>165</v>
      </c>
      <c r="M20" s="54"/>
    </row>
    <row r="21" spans="1:13" s="52" customFormat="1" ht="15.75" x14ac:dyDescent="0.25">
      <c r="A21" s="30">
        <v>9</v>
      </c>
      <c r="B21" s="45" t="s">
        <v>16</v>
      </c>
      <c r="C21" s="38" t="s">
        <v>17</v>
      </c>
      <c r="D21" s="38" t="s">
        <v>72</v>
      </c>
      <c r="E21" s="38">
        <v>3</v>
      </c>
      <c r="F21" s="38">
        <v>1982</v>
      </c>
      <c r="G21" s="38">
        <v>5336.7</v>
      </c>
      <c r="H21" s="38" t="s">
        <v>73</v>
      </c>
      <c r="I21" s="38" t="s">
        <v>74</v>
      </c>
      <c r="J21" s="15">
        <v>42641</v>
      </c>
      <c r="K21" s="55">
        <v>43555</v>
      </c>
      <c r="L21" s="61" t="s">
        <v>165</v>
      </c>
      <c r="M21" s="54"/>
    </row>
    <row r="22" spans="1:13" s="52" customFormat="1" ht="15.75" x14ac:dyDescent="0.25">
      <c r="A22" s="53">
        <v>10</v>
      </c>
      <c r="B22" s="16" t="s">
        <v>16</v>
      </c>
      <c r="C22" s="16" t="s">
        <v>17</v>
      </c>
      <c r="D22" s="16" t="s">
        <v>30</v>
      </c>
      <c r="E22" s="16">
        <v>9</v>
      </c>
      <c r="F22" s="16">
        <v>1947</v>
      </c>
      <c r="G22" s="74">
        <v>878</v>
      </c>
      <c r="H22" s="16" t="s">
        <v>31</v>
      </c>
      <c r="I22" s="16" t="s">
        <v>32</v>
      </c>
      <c r="J22" s="15">
        <v>42408</v>
      </c>
      <c r="K22" s="55">
        <v>43555</v>
      </c>
      <c r="L22" s="61" t="s">
        <v>165</v>
      </c>
      <c r="M22" s="54"/>
    </row>
    <row r="23" spans="1:13" s="52" customFormat="1" ht="15.75" x14ac:dyDescent="0.25">
      <c r="A23" s="48">
        <v>11</v>
      </c>
      <c r="B23" s="64" t="s">
        <v>16</v>
      </c>
      <c r="C23" s="38" t="s">
        <v>17</v>
      </c>
      <c r="D23" s="38" t="s">
        <v>25</v>
      </c>
      <c r="E23" s="40">
        <v>45</v>
      </c>
      <c r="F23" s="40">
        <v>1931</v>
      </c>
      <c r="G23" s="40">
        <v>1565.8</v>
      </c>
      <c r="H23" s="46" t="s">
        <v>152</v>
      </c>
      <c r="I23" s="46" t="s">
        <v>153</v>
      </c>
      <c r="J23" s="39">
        <v>43282</v>
      </c>
      <c r="K23" s="55" t="s">
        <v>164</v>
      </c>
      <c r="L23" s="61" t="s">
        <v>165</v>
      </c>
      <c r="M23" s="54"/>
    </row>
    <row r="24" spans="1:13" s="52" customFormat="1" ht="15.75" x14ac:dyDescent="0.25">
      <c r="A24" s="53">
        <v>12</v>
      </c>
      <c r="B24" s="16" t="s">
        <v>16</v>
      </c>
      <c r="C24" s="16" t="s">
        <v>17</v>
      </c>
      <c r="D24" s="16" t="s">
        <v>33</v>
      </c>
      <c r="E24" s="16">
        <v>26</v>
      </c>
      <c r="F24" s="16">
        <v>1996</v>
      </c>
      <c r="G24" s="14">
        <v>6785.1</v>
      </c>
      <c r="H24" s="16" t="s">
        <v>130</v>
      </c>
      <c r="I24" s="16" t="s">
        <v>131</v>
      </c>
      <c r="J24" s="15">
        <v>42926</v>
      </c>
      <c r="K24" s="55" t="s">
        <v>164</v>
      </c>
      <c r="L24" s="61" t="s">
        <v>165</v>
      </c>
      <c r="M24" s="54"/>
    </row>
    <row r="25" spans="1:13" s="52" customFormat="1" ht="15.75" x14ac:dyDescent="0.25">
      <c r="A25" s="64">
        <v>13</v>
      </c>
      <c r="B25" s="47" t="s">
        <v>16</v>
      </c>
      <c r="C25" s="38" t="s">
        <v>17</v>
      </c>
      <c r="D25" s="38" t="s">
        <v>89</v>
      </c>
      <c r="E25" s="40">
        <v>23</v>
      </c>
      <c r="F25" s="40">
        <v>1996</v>
      </c>
      <c r="G25" s="40">
        <v>2127.4</v>
      </c>
      <c r="H25" s="46" t="s">
        <v>148</v>
      </c>
      <c r="I25" s="46" t="s">
        <v>149</v>
      </c>
      <c r="J25" s="39">
        <v>43202</v>
      </c>
      <c r="K25" s="55" t="s">
        <v>164</v>
      </c>
      <c r="L25" s="61" t="s">
        <v>165</v>
      </c>
      <c r="M25" s="54"/>
    </row>
    <row r="26" spans="1:13" s="52" customFormat="1" ht="15.75" x14ac:dyDescent="0.25">
      <c r="A26" s="53">
        <v>14</v>
      </c>
      <c r="B26" s="23" t="s">
        <v>16</v>
      </c>
      <c r="C26" s="21" t="s">
        <v>17</v>
      </c>
      <c r="D26" s="21" t="s">
        <v>89</v>
      </c>
      <c r="E26" s="21">
        <v>19</v>
      </c>
      <c r="F26" s="21">
        <v>1994</v>
      </c>
      <c r="G26" s="21">
        <v>7420.4</v>
      </c>
      <c r="H26" s="21" t="s">
        <v>93</v>
      </c>
      <c r="I26" s="21" t="s">
        <v>94</v>
      </c>
      <c r="J26" s="15">
        <v>42662</v>
      </c>
      <c r="K26" s="55" t="s">
        <v>164</v>
      </c>
      <c r="L26" s="61" t="s">
        <v>165</v>
      </c>
      <c r="M26" s="54"/>
    </row>
    <row r="27" spans="1:13" s="52" customFormat="1" ht="15.75" x14ac:dyDescent="0.25">
      <c r="A27" s="64">
        <v>15</v>
      </c>
      <c r="B27" s="34" t="s">
        <v>16</v>
      </c>
      <c r="C27" s="35" t="s">
        <v>17</v>
      </c>
      <c r="D27" s="35" t="s">
        <v>37</v>
      </c>
      <c r="E27" s="29">
        <v>1</v>
      </c>
      <c r="F27" s="40">
        <v>1986</v>
      </c>
      <c r="G27" s="40">
        <v>7544.4</v>
      </c>
      <c r="H27" s="46" t="s">
        <v>122</v>
      </c>
      <c r="I27" s="40" t="s">
        <v>123</v>
      </c>
      <c r="J27" s="39">
        <v>42767</v>
      </c>
      <c r="K27" s="55" t="s">
        <v>164</v>
      </c>
      <c r="L27" s="61" t="s">
        <v>165</v>
      </c>
      <c r="M27" s="54"/>
    </row>
    <row r="28" spans="1:13" s="52" customFormat="1" ht="15.75" x14ac:dyDescent="0.25">
      <c r="A28" s="53">
        <v>16</v>
      </c>
      <c r="B28" s="45" t="s">
        <v>16</v>
      </c>
      <c r="C28" s="38" t="s">
        <v>17</v>
      </c>
      <c r="D28" s="38" t="s">
        <v>50</v>
      </c>
      <c r="E28" s="38">
        <v>12</v>
      </c>
      <c r="F28" s="38">
        <v>1952</v>
      </c>
      <c r="G28" s="38">
        <v>4880.1000000000004</v>
      </c>
      <c r="H28" s="38" t="s">
        <v>51</v>
      </c>
      <c r="I28" s="38" t="s">
        <v>52</v>
      </c>
      <c r="J28" s="15">
        <v>42513</v>
      </c>
      <c r="K28" s="55" t="s">
        <v>164</v>
      </c>
      <c r="L28" s="61" t="s">
        <v>165</v>
      </c>
      <c r="M28" s="54"/>
    </row>
    <row r="29" spans="1:13" s="52" customFormat="1" ht="15.75" x14ac:dyDescent="0.25">
      <c r="A29" s="53">
        <v>17</v>
      </c>
      <c r="B29" s="65" t="s">
        <v>16</v>
      </c>
      <c r="C29" s="38" t="s">
        <v>17</v>
      </c>
      <c r="D29" s="38" t="s">
        <v>103</v>
      </c>
      <c r="E29" s="38">
        <v>1</v>
      </c>
      <c r="F29" s="38">
        <v>1931</v>
      </c>
      <c r="G29" s="38">
        <v>1691.8</v>
      </c>
      <c r="H29" s="38" t="s">
        <v>104</v>
      </c>
      <c r="I29" s="38" t="s">
        <v>105</v>
      </c>
      <c r="J29" s="15" t="s">
        <v>106</v>
      </c>
      <c r="K29" s="55">
        <v>43616</v>
      </c>
      <c r="L29" s="61" t="s">
        <v>165</v>
      </c>
      <c r="M29" s="54"/>
    </row>
    <row r="30" spans="1:13" s="52" customFormat="1" ht="15.75" x14ac:dyDescent="0.25">
      <c r="A30" s="53">
        <v>18</v>
      </c>
      <c r="B30" s="65" t="s">
        <v>16</v>
      </c>
      <c r="C30" s="38" t="s">
        <v>17</v>
      </c>
      <c r="D30" s="38" t="s">
        <v>34</v>
      </c>
      <c r="E30" s="38">
        <v>14</v>
      </c>
      <c r="F30" s="38">
        <v>1954</v>
      </c>
      <c r="G30" s="38">
        <v>3314.2</v>
      </c>
      <c r="H30" s="38" t="s">
        <v>35</v>
      </c>
      <c r="I30" s="38" t="s">
        <v>36</v>
      </c>
      <c r="J30" s="15">
        <v>42481</v>
      </c>
      <c r="K30" s="55">
        <v>43616</v>
      </c>
      <c r="L30" s="61" t="s">
        <v>165</v>
      </c>
      <c r="M30" s="54"/>
    </row>
    <row r="31" spans="1:13" s="52" customFormat="1" ht="15.75" x14ac:dyDescent="0.25">
      <c r="A31" s="53">
        <v>19</v>
      </c>
      <c r="B31" s="36" t="s">
        <v>16</v>
      </c>
      <c r="C31" s="37" t="s">
        <v>17</v>
      </c>
      <c r="D31" s="37" t="s">
        <v>127</v>
      </c>
      <c r="E31" s="29">
        <v>1</v>
      </c>
      <c r="F31" s="40">
        <v>1957</v>
      </c>
      <c r="G31" s="40">
        <v>14528.5</v>
      </c>
      <c r="H31" s="46" t="s">
        <v>128</v>
      </c>
      <c r="I31" s="40" t="s">
        <v>129</v>
      </c>
      <c r="J31" s="39">
        <v>42907</v>
      </c>
      <c r="K31" s="55">
        <v>43646</v>
      </c>
      <c r="L31" s="61" t="s">
        <v>165</v>
      </c>
      <c r="M31" s="54"/>
    </row>
    <row r="32" spans="1:13" s="52" customFormat="1" ht="15.75" x14ac:dyDescent="0.25">
      <c r="A32" s="53">
        <v>20</v>
      </c>
      <c r="B32" s="18" t="s">
        <v>16</v>
      </c>
      <c r="C32" s="19" t="s">
        <v>17</v>
      </c>
      <c r="D32" s="19" t="s">
        <v>47</v>
      </c>
      <c r="E32" s="19">
        <v>4</v>
      </c>
      <c r="F32" s="19">
        <v>1981</v>
      </c>
      <c r="G32" s="19">
        <v>2394</v>
      </c>
      <c r="H32" s="19" t="s">
        <v>48</v>
      </c>
      <c r="I32" s="19" t="s">
        <v>49</v>
      </c>
      <c r="J32" s="15">
        <v>42513</v>
      </c>
      <c r="K32" s="55">
        <v>43646</v>
      </c>
      <c r="L32" s="61" t="s">
        <v>165</v>
      </c>
      <c r="M32" s="54"/>
    </row>
    <row r="33" spans="1:13" s="52" customFormat="1" ht="15.75" x14ac:dyDescent="0.25">
      <c r="A33" s="53">
        <v>21</v>
      </c>
      <c r="B33" s="17" t="s">
        <v>16</v>
      </c>
      <c r="C33" s="19" t="s">
        <v>17</v>
      </c>
      <c r="D33" s="19" t="s">
        <v>37</v>
      </c>
      <c r="E33" s="19">
        <v>5</v>
      </c>
      <c r="F33" s="19">
        <v>1987</v>
      </c>
      <c r="G33" s="19">
        <v>6842.01</v>
      </c>
      <c r="H33" s="19" t="s">
        <v>38</v>
      </c>
      <c r="I33" s="19" t="s">
        <v>39</v>
      </c>
      <c r="J33" s="15">
        <v>42481</v>
      </c>
      <c r="K33" s="55">
        <v>43646</v>
      </c>
      <c r="L33" s="61" t="s">
        <v>165</v>
      </c>
      <c r="M33" s="54"/>
    </row>
    <row r="34" spans="1:13" s="52" customFormat="1" ht="15.75" x14ac:dyDescent="0.25">
      <c r="A34" s="53">
        <v>22</v>
      </c>
      <c r="B34" s="17" t="s">
        <v>16</v>
      </c>
      <c r="C34" s="19" t="s">
        <v>17</v>
      </c>
      <c r="D34" s="19" t="s">
        <v>41</v>
      </c>
      <c r="E34" s="19">
        <v>3</v>
      </c>
      <c r="F34" s="19">
        <v>1977</v>
      </c>
      <c r="G34" s="19">
        <v>7597.4</v>
      </c>
      <c r="H34" s="19" t="s">
        <v>42</v>
      </c>
      <c r="I34" s="19" t="s">
        <v>43</v>
      </c>
      <c r="J34" s="15">
        <v>42481</v>
      </c>
      <c r="K34" s="55">
        <v>43646</v>
      </c>
      <c r="L34" s="61" t="s">
        <v>165</v>
      </c>
      <c r="M34" s="54"/>
    </row>
    <row r="35" spans="1:13" s="52" customFormat="1" ht="15.75" x14ac:dyDescent="0.25">
      <c r="A35" s="53">
        <v>23</v>
      </c>
      <c r="B35" s="66" t="s">
        <v>16</v>
      </c>
      <c r="C35" s="38" t="s">
        <v>17</v>
      </c>
      <c r="D35" s="38" t="s">
        <v>107</v>
      </c>
      <c r="E35" s="38">
        <v>58</v>
      </c>
      <c r="F35" s="38">
        <v>1963</v>
      </c>
      <c r="G35" s="38">
        <v>3536.7</v>
      </c>
      <c r="H35" s="38" t="s">
        <v>108</v>
      </c>
      <c r="I35" s="38" t="s">
        <v>109</v>
      </c>
      <c r="J35" s="15">
        <v>42692</v>
      </c>
      <c r="K35" s="55">
        <v>43677</v>
      </c>
      <c r="L35" s="61" t="s">
        <v>165</v>
      </c>
      <c r="M35" s="54"/>
    </row>
    <row r="36" spans="1:13" s="52" customFormat="1" ht="15.75" x14ac:dyDescent="0.25">
      <c r="A36" s="53">
        <v>24</v>
      </c>
      <c r="B36" s="66" t="s">
        <v>16</v>
      </c>
      <c r="C36" s="38" t="s">
        <v>17</v>
      </c>
      <c r="D36" s="38" t="s">
        <v>56</v>
      </c>
      <c r="E36" s="38">
        <v>27</v>
      </c>
      <c r="F36" s="38">
        <v>1933</v>
      </c>
      <c r="G36" s="38">
        <v>1856.8</v>
      </c>
      <c r="H36" s="38" t="s">
        <v>57</v>
      </c>
      <c r="I36" s="38" t="s">
        <v>58</v>
      </c>
      <c r="J36" s="15">
        <v>42503</v>
      </c>
      <c r="K36" s="55">
        <v>43677</v>
      </c>
      <c r="L36" s="61" t="s">
        <v>165</v>
      </c>
      <c r="M36" s="54"/>
    </row>
    <row r="37" spans="1:13" s="52" customFormat="1" ht="15.75" x14ac:dyDescent="0.25">
      <c r="A37" s="53">
        <v>25</v>
      </c>
      <c r="B37" s="66" t="s">
        <v>16</v>
      </c>
      <c r="C37" s="38" t="s">
        <v>17</v>
      </c>
      <c r="D37" s="38" t="s">
        <v>37</v>
      </c>
      <c r="E37" s="38">
        <v>7</v>
      </c>
      <c r="F37" s="38">
        <v>1982</v>
      </c>
      <c r="G37" s="38">
        <v>7464.4</v>
      </c>
      <c r="H37" s="38" t="s">
        <v>59</v>
      </c>
      <c r="I37" s="38" t="s">
        <v>60</v>
      </c>
      <c r="J37" s="15">
        <v>42503</v>
      </c>
      <c r="K37" s="55">
        <v>43677</v>
      </c>
      <c r="L37" s="61" t="s">
        <v>165</v>
      </c>
      <c r="M37" s="54"/>
    </row>
    <row r="38" spans="1:13" ht="15.75" x14ac:dyDescent="0.2">
      <c r="A38" s="20">
        <v>26</v>
      </c>
      <c r="B38" s="24" t="s">
        <v>16</v>
      </c>
      <c r="C38" s="21" t="s">
        <v>17</v>
      </c>
      <c r="D38" s="21" t="s">
        <v>95</v>
      </c>
      <c r="E38" s="21">
        <v>35</v>
      </c>
      <c r="F38" s="21">
        <v>1962</v>
      </c>
      <c r="G38" s="21">
        <v>2640.41</v>
      </c>
      <c r="H38" s="21" t="s">
        <v>96</v>
      </c>
      <c r="I38" s="21" t="s">
        <v>97</v>
      </c>
      <c r="J38" s="15">
        <v>42657</v>
      </c>
      <c r="K38" s="15">
        <v>43708</v>
      </c>
      <c r="L38" s="61" t="s">
        <v>165</v>
      </c>
      <c r="M38" s="24"/>
    </row>
    <row r="39" spans="1:13" ht="15.75" x14ac:dyDescent="0.2">
      <c r="A39" s="20">
        <v>27</v>
      </c>
      <c r="B39" s="45" t="s">
        <v>16</v>
      </c>
      <c r="C39" s="38" t="s">
        <v>17</v>
      </c>
      <c r="D39" s="38" t="s">
        <v>86</v>
      </c>
      <c r="E39" s="38">
        <v>4</v>
      </c>
      <c r="F39" s="38">
        <v>1974</v>
      </c>
      <c r="G39" s="38">
        <v>2917.1</v>
      </c>
      <c r="H39" s="38" t="s">
        <v>87</v>
      </c>
      <c r="I39" s="38" t="s">
        <v>88</v>
      </c>
      <c r="J39" s="15">
        <v>42656</v>
      </c>
      <c r="K39" s="15">
        <v>43708</v>
      </c>
      <c r="L39" s="61" t="s">
        <v>165</v>
      </c>
      <c r="M39" s="22"/>
    </row>
    <row r="40" spans="1:13" ht="15.75" x14ac:dyDescent="0.2">
      <c r="A40" s="20">
        <v>28</v>
      </c>
      <c r="B40" s="43" t="s">
        <v>16</v>
      </c>
      <c r="C40" s="38" t="s">
        <v>17</v>
      </c>
      <c r="D40" s="38" t="s">
        <v>107</v>
      </c>
      <c r="E40" s="40">
        <v>56</v>
      </c>
      <c r="F40" s="40">
        <v>1969</v>
      </c>
      <c r="G40" s="40">
        <v>1952.6</v>
      </c>
      <c r="H40" s="46" t="s">
        <v>137</v>
      </c>
      <c r="I40" s="46" t="s">
        <v>138</v>
      </c>
      <c r="J40" s="39">
        <v>43054</v>
      </c>
      <c r="K40" s="15">
        <v>43738</v>
      </c>
      <c r="L40" s="61" t="s">
        <v>165</v>
      </c>
      <c r="M40" s="67"/>
    </row>
    <row r="41" spans="1:13" ht="15.75" x14ac:dyDescent="0.2">
      <c r="A41" s="20">
        <v>29</v>
      </c>
      <c r="B41" s="68" t="s">
        <v>16</v>
      </c>
      <c r="C41" s="38" t="s">
        <v>17</v>
      </c>
      <c r="D41" s="38" t="s">
        <v>53</v>
      </c>
      <c r="E41" s="38">
        <v>7</v>
      </c>
      <c r="F41" s="38">
        <v>1932</v>
      </c>
      <c r="G41" s="38">
        <v>2018.1</v>
      </c>
      <c r="H41" s="38" t="s">
        <v>54</v>
      </c>
      <c r="I41" s="38" t="s">
        <v>55</v>
      </c>
      <c r="J41" s="15">
        <v>42513</v>
      </c>
      <c r="K41" s="15">
        <v>43738</v>
      </c>
      <c r="L41" s="61" t="s">
        <v>165</v>
      </c>
      <c r="M41" s="68"/>
    </row>
    <row r="42" spans="1:13" ht="15.75" x14ac:dyDescent="0.2">
      <c r="A42" s="20">
        <v>30</v>
      </c>
      <c r="B42" s="25" t="s">
        <v>16</v>
      </c>
      <c r="C42" s="21" t="s">
        <v>17</v>
      </c>
      <c r="D42" s="21" t="s">
        <v>100</v>
      </c>
      <c r="E42" s="21">
        <v>6</v>
      </c>
      <c r="F42" s="21">
        <v>1931</v>
      </c>
      <c r="G42" s="21">
        <v>1719.5</v>
      </c>
      <c r="H42" s="21" t="s">
        <v>101</v>
      </c>
      <c r="I42" s="21" t="s">
        <v>102</v>
      </c>
      <c r="J42" s="15">
        <v>42683</v>
      </c>
      <c r="K42" s="15">
        <v>43921</v>
      </c>
      <c r="L42" s="61" t="s">
        <v>165</v>
      </c>
      <c r="M42" s="69"/>
    </row>
    <row r="43" spans="1:13" ht="15.75" x14ac:dyDescent="0.2">
      <c r="A43" s="20">
        <v>31</v>
      </c>
      <c r="B43" s="70" t="s">
        <v>16</v>
      </c>
      <c r="C43" s="70" t="s">
        <v>17</v>
      </c>
      <c r="D43" s="70" t="s">
        <v>25</v>
      </c>
      <c r="E43" s="70">
        <v>13</v>
      </c>
      <c r="F43" s="70">
        <v>1931</v>
      </c>
      <c r="G43" s="14">
        <v>2458.8000000000002</v>
      </c>
      <c r="H43" s="70" t="s">
        <v>28</v>
      </c>
      <c r="I43" s="70" t="s">
        <v>29</v>
      </c>
      <c r="J43" s="15">
        <v>42362</v>
      </c>
      <c r="K43" s="15">
        <v>43921</v>
      </c>
      <c r="L43" s="61" t="s">
        <v>165</v>
      </c>
      <c r="M43" s="70"/>
    </row>
    <row r="44" spans="1:13" ht="15.75" x14ac:dyDescent="0.25">
      <c r="A44" s="20">
        <v>32</v>
      </c>
      <c r="B44" s="76" t="s">
        <v>16</v>
      </c>
      <c r="C44" s="77" t="s">
        <v>17</v>
      </c>
      <c r="D44" s="77" t="s">
        <v>68</v>
      </c>
      <c r="E44" s="77" t="s">
        <v>69</v>
      </c>
      <c r="F44" s="77">
        <v>1986</v>
      </c>
      <c r="G44" s="77">
        <v>5881.8</v>
      </c>
      <c r="H44" s="77" t="s">
        <v>70</v>
      </c>
      <c r="I44" s="77" t="s">
        <v>71</v>
      </c>
      <c r="J44" s="78">
        <v>42626</v>
      </c>
      <c r="K44" s="78">
        <v>44228</v>
      </c>
      <c r="L44" s="79" t="s">
        <v>167</v>
      </c>
      <c r="M44" s="72"/>
    </row>
    <row r="45" spans="1:13" ht="15.75" x14ac:dyDescent="0.2">
      <c r="A45" s="20">
        <v>33</v>
      </c>
      <c r="B45" s="75" t="s">
        <v>16</v>
      </c>
      <c r="C45" s="75" t="s">
        <v>17</v>
      </c>
      <c r="D45" s="38" t="s">
        <v>64</v>
      </c>
      <c r="E45" s="38">
        <v>7</v>
      </c>
      <c r="F45" s="38">
        <v>1987</v>
      </c>
      <c r="G45" s="38">
        <v>4969.2</v>
      </c>
      <c r="H45" s="38" t="s">
        <v>75</v>
      </c>
      <c r="I45" s="38" t="s">
        <v>76</v>
      </c>
      <c r="J45" s="15">
        <v>42641</v>
      </c>
      <c r="K45" s="15">
        <v>44166</v>
      </c>
      <c r="L45" s="61" t="s">
        <v>166</v>
      </c>
      <c r="M45" s="75"/>
    </row>
    <row r="46" spans="1:13" ht="15.75" x14ac:dyDescent="0.2">
      <c r="A46" s="20">
        <v>34</v>
      </c>
      <c r="B46" s="81" t="s">
        <v>16</v>
      </c>
      <c r="C46" s="81" t="s">
        <v>17</v>
      </c>
      <c r="D46" s="81" t="s">
        <v>100</v>
      </c>
      <c r="E46" s="81">
        <v>72</v>
      </c>
      <c r="F46" s="81">
        <v>1971</v>
      </c>
      <c r="G46" s="81">
        <v>12921</v>
      </c>
      <c r="H46" s="81" t="s">
        <v>168</v>
      </c>
      <c r="I46" s="81" t="s">
        <v>136</v>
      </c>
      <c r="J46" s="82">
        <v>42915</v>
      </c>
      <c r="K46" s="82">
        <v>44287</v>
      </c>
      <c r="L46" s="82" t="s">
        <v>169</v>
      </c>
      <c r="M46" s="80"/>
    </row>
    <row r="47" spans="1:13" ht="15.75" x14ac:dyDescent="0.2">
      <c r="A47" s="20">
        <v>35</v>
      </c>
      <c r="B47" s="83" t="s">
        <v>16</v>
      </c>
      <c r="C47" s="83" t="s">
        <v>17</v>
      </c>
      <c r="D47" s="83" t="s">
        <v>77</v>
      </c>
      <c r="E47" s="83">
        <v>60</v>
      </c>
      <c r="F47" s="83">
        <v>1967</v>
      </c>
      <c r="G47" s="83">
        <v>4261.7</v>
      </c>
      <c r="H47" s="83" t="s">
        <v>78</v>
      </c>
      <c r="I47" s="83" t="s">
        <v>79</v>
      </c>
      <c r="J47" s="84">
        <v>42634</v>
      </c>
      <c r="K47" s="84">
        <v>44652</v>
      </c>
      <c r="L47" s="85" t="s">
        <v>170</v>
      </c>
      <c r="M47" s="80"/>
    </row>
    <row r="48" spans="1:13" ht="15.75" x14ac:dyDescent="0.2">
      <c r="A48" s="20">
        <v>36</v>
      </c>
      <c r="B48" s="83" t="s">
        <v>16</v>
      </c>
      <c r="C48" s="83" t="s">
        <v>17</v>
      </c>
      <c r="D48" s="83" t="s">
        <v>80</v>
      </c>
      <c r="E48" s="83" t="s">
        <v>81</v>
      </c>
      <c r="F48" s="83">
        <v>1996</v>
      </c>
      <c r="G48" s="83">
        <v>4206.2</v>
      </c>
      <c r="H48" s="83" t="s">
        <v>82</v>
      </c>
      <c r="I48" s="83" t="s">
        <v>83</v>
      </c>
      <c r="J48" s="84">
        <v>42647</v>
      </c>
      <c r="K48" s="84">
        <v>44652</v>
      </c>
      <c r="L48" s="85" t="s">
        <v>170</v>
      </c>
      <c r="M48" s="80"/>
    </row>
    <row r="49" spans="1:13" ht="15.75" x14ac:dyDescent="0.2">
      <c r="A49" s="20">
        <v>37</v>
      </c>
      <c r="B49" s="83" t="s">
        <v>16</v>
      </c>
      <c r="C49" s="83" t="s">
        <v>17</v>
      </c>
      <c r="D49" s="83" t="s">
        <v>89</v>
      </c>
      <c r="E49" s="83">
        <v>10</v>
      </c>
      <c r="F49" s="83">
        <v>1953</v>
      </c>
      <c r="G49" s="83">
        <v>4067.32</v>
      </c>
      <c r="H49" s="83" t="s">
        <v>120</v>
      </c>
      <c r="I49" s="83" t="s">
        <v>121</v>
      </c>
      <c r="J49" s="84">
        <v>42719</v>
      </c>
      <c r="K49" s="84">
        <v>44652</v>
      </c>
      <c r="L49" s="85" t="s">
        <v>170</v>
      </c>
      <c r="M49" s="80"/>
    </row>
    <row r="50" spans="1:13" ht="15.75" x14ac:dyDescent="0.2">
      <c r="A50" s="20">
        <v>38</v>
      </c>
      <c r="B50" s="83" t="s">
        <v>16</v>
      </c>
      <c r="C50" s="83" t="s">
        <v>17</v>
      </c>
      <c r="D50" s="83" t="s">
        <v>72</v>
      </c>
      <c r="E50" s="83" t="s">
        <v>124</v>
      </c>
      <c r="F50" s="83">
        <v>1973</v>
      </c>
      <c r="G50" s="83">
        <v>4795.2</v>
      </c>
      <c r="H50" s="83" t="s">
        <v>125</v>
      </c>
      <c r="I50" s="83" t="s">
        <v>126</v>
      </c>
      <c r="J50" s="84">
        <v>42787</v>
      </c>
      <c r="K50" s="84">
        <v>44652</v>
      </c>
      <c r="L50" s="85" t="s">
        <v>170</v>
      </c>
      <c r="M50" s="80"/>
    </row>
    <row r="51" spans="1:13" ht="15.75" x14ac:dyDescent="0.2">
      <c r="A51" s="20">
        <v>39</v>
      </c>
      <c r="B51" s="83" t="s">
        <v>16</v>
      </c>
      <c r="C51" s="83" t="s">
        <v>17</v>
      </c>
      <c r="D51" s="83" t="s">
        <v>100</v>
      </c>
      <c r="E51" s="83">
        <v>123</v>
      </c>
      <c r="F51" s="83">
        <v>1979</v>
      </c>
      <c r="G51" s="83">
        <v>14789.4</v>
      </c>
      <c r="H51" s="83" t="s">
        <v>113</v>
      </c>
      <c r="I51" s="83" t="s">
        <v>119</v>
      </c>
      <c r="J51" s="84">
        <v>42719</v>
      </c>
      <c r="K51" s="84">
        <v>44652</v>
      </c>
      <c r="L51" s="85" t="s">
        <v>170</v>
      </c>
      <c r="M51" s="80"/>
    </row>
    <row r="52" spans="1:13" ht="15.75" x14ac:dyDescent="0.2">
      <c r="A52" s="20">
        <v>40</v>
      </c>
      <c r="B52" s="83" t="s">
        <v>16</v>
      </c>
      <c r="C52" s="83" t="s">
        <v>17</v>
      </c>
      <c r="D52" s="83" t="s">
        <v>61</v>
      </c>
      <c r="E52" s="83">
        <v>90</v>
      </c>
      <c r="F52" s="83">
        <v>2010</v>
      </c>
      <c r="G52" s="83">
        <v>14943.3</v>
      </c>
      <c r="H52" s="83" t="s">
        <v>162</v>
      </c>
      <c r="I52" s="83" t="s">
        <v>163</v>
      </c>
      <c r="J52" s="84">
        <v>43586</v>
      </c>
      <c r="K52" s="84">
        <v>44652</v>
      </c>
      <c r="L52" s="85" t="s">
        <v>170</v>
      </c>
      <c r="M52" s="80"/>
    </row>
    <row r="53" spans="1:13" ht="15.75" x14ac:dyDescent="0.2">
      <c r="A53" s="20">
        <v>41</v>
      </c>
      <c r="B53" s="83" t="s">
        <v>16</v>
      </c>
      <c r="C53" s="83" t="s">
        <v>17</v>
      </c>
      <c r="D53" s="83" t="s">
        <v>64</v>
      </c>
      <c r="E53" s="83">
        <v>9</v>
      </c>
      <c r="F53" s="83">
        <v>1971</v>
      </c>
      <c r="G53" s="83">
        <v>3631.7</v>
      </c>
      <c r="H53" s="83" t="s">
        <v>65</v>
      </c>
      <c r="I53" s="83" t="s">
        <v>66</v>
      </c>
      <c r="J53" s="84">
        <v>42634</v>
      </c>
      <c r="K53" s="84">
        <v>44652</v>
      </c>
      <c r="L53" s="85" t="s">
        <v>170</v>
      </c>
      <c r="M53" s="80"/>
    </row>
    <row r="54" spans="1:13" ht="15.75" x14ac:dyDescent="0.2">
      <c r="A54" s="20">
        <v>42</v>
      </c>
      <c r="B54" s="83" t="s">
        <v>16</v>
      </c>
      <c r="C54" s="83" t="s">
        <v>17</v>
      </c>
      <c r="D54" s="83" t="s">
        <v>64</v>
      </c>
      <c r="E54" s="83">
        <v>11</v>
      </c>
      <c r="F54" s="83">
        <v>1971</v>
      </c>
      <c r="G54" s="83">
        <v>6850.2</v>
      </c>
      <c r="H54" s="83" t="s">
        <v>42</v>
      </c>
      <c r="I54" s="83" t="s">
        <v>67</v>
      </c>
      <c r="J54" s="84">
        <v>42634</v>
      </c>
      <c r="K54" s="84">
        <v>44652</v>
      </c>
      <c r="L54" s="85" t="s">
        <v>170</v>
      </c>
      <c r="M54" s="80"/>
    </row>
    <row r="55" spans="1:13" ht="15.75" x14ac:dyDescent="0.2">
      <c r="A55" s="20">
        <v>43</v>
      </c>
      <c r="B55" s="83" t="s">
        <v>16</v>
      </c>
      <c r="C55" s="83" t="s">
        <v>17</v>
      </c>
      <c r="D55" s="83" t="s">
        <v>64</v>
      </c>
      <c r="E55" s="83">
        <v>13</v>
      </c>
      <c r="F55" s="83">
        <v>1984</v>
      </c>
      <c r="G55" s="83">
        <v>5853.2</v>
      </c>
      <c r="H55" s="83" t="s">
        <v>84</v>
      </c>
      <c r="I55" s="83" t="s">
        <v>85</v>
      </c>
      <c r="J55" s="84">
        <v>42647</v>
      </c>
      <c r="K55" s="84">
        <v>44652</v>
      </c>
      <c r="L55" s="85" t="s">
        <v>170</v>
      </c>
      <c r="M55" s="80"/>
    </row>
    <row r="56" spans="1:13" ht="15.75" x14ac:dyDescent="0.25">
      <c r="A56" s="20">
        <v>44</v>
      </c>
      <c r="B56" s="86" t="s">
        <v>16</v>
      </c>
      <c r="C56" s="83" t="s">
        <v>17</v>
      </c>
      <c r="D56" s="76" t="s">
        <v>40</v>
      </c>
      <c r="E56" s="76">
        <v>21</v>
      </c>
      <c r="F56" s="76">
        <v>1990</v>
      </c>
      <c r="G56" s="87">
        <v>7102.23</v>
      </c>
      <c r="H56" s="76" t="s">
        <v>154</v>
      </c>
      <c r="I56" s="76" t="s">
        <v>155</v>
      </c>
      <c r="J56" s="88">
        <v>43282</v>
      </c>
      <c r="K56" s="84">
        <v>44652</v>
      </c>
      <c r="L56" s="85" t="s">
        <v>170</v>
      </c>
      <c r="M56" s="80"/>
    </row>
    <row r="57" spans="1:13" ht="15.75" x14ac:dyDescent="0.25">
      <c r="A57" s="20">
        <v>45</v>
      </c>
      <c r="B57" s="83" t="s">
        <v>16</v>
      </c>
      <c r="C57" s="83" t="s">
        <v>17</v>
      </c>
      <c r="D57" s="83" t="s">
        <v>112</v>
      </c>
      <c r="E57" s="83">
        <v>40</v>
      </c>
      <c r="F57" s="83">
        <v>1933</v>
      </c>
      <c r="G57" s="83">
        <v>2033.2</v>
      </c>
      <c r="H57" s="83" t="s">
        <v>113</v>
      </c>
      <c r="I57" s="83" t="s">
        <v>114</v>
      </c>
      <c r="J57" s="89">
        <v>42705</v>
      </c>
      <c r="K57" s="84">
        <v>44652</v>
      </c>
      <c r="L57" s="85" t="s">
        <v>170</v>
      </c>
      <c r="M57" s="80"/>
    </row>
    <row r="58" spans="1:13" ht="15.75" x14ac:dyDescent="0.2">
      <c r="A58" s="20">
        <v>46</v>
      </c>
      <c r="B58" s="90" t="s">
        <v>16</v>
      </c>
      <c r="C58" s="90" t="s">
        <v>17</v>
      </c>
      <c r="D58" s="90" t="s">
        <v>89</v>
      </c>
      <c r="E58" s="90" t="s">
        <v>90</v>
      </c>
      <c r="F58" s="90">
        <v>2005</v>
      </c>
      <c r="G58" s="90">
        <v>2626.9</v>
      </c>
      <c r="H58" s="90" t="s">
        <v>91</v>
      </c>
      <c r="I58" s="90" t="s">
        <v>92</v>
      </c>
      <c r="J58" s="91">
        <v>42656</v>
      </c>
      <c r="K58" s="91">
        <v>44682</v>
      </c>
      <c r="L58" s="85" t="s">
        <v>171</v>
      </c>
      <c r="M58" s="80"/>
    </row>
    <row r="59" spans="1:13" ht="15.75" x14ac:dyDescent="0.2">
      <c r="A59" s="20">
        <v>47</v>
      </c>
      <c r="B59" s="114" t="s">
        <v>16</v>
      </c>
      <c r="C59" s="114" t="s">
        <v>17</v>
      </c>
      <c r="D59" s="114" t="s">
        <v>156</v>
      </c>
      <c r="E59" s="114">
        <v>11</v>
      </c>
      <c r="F59" s="114">
        <v>2005</v>
      </c>
      <c r="G59" s="114">
        <v>8376.2999999999993</v>
      </c>
      <c r="H59" s="114" t="s">
        <v>157</v>
      </c>
      <c r="I59" s="114" t="s">
        <v>158</v>
      </c>
      <c r="J59" s="115">
        <v>43313</v>
      </c>
      <c r="K59" s="115">
        <v>44734</v>
      </c>
      <c r="L59" s="85" t="s">
        <v>172</v>
      </c>
      <c r="M59" s="80"/>
    </row>
    <row r="60" spans="1:13" ht="15.75" x14ac:dyDescent="0.2">
      <c r="A60" s="20">
        <v>48</v>
      </c>
      <c r="B60" s="114" t="s">
        <v>16</v>
      </c>
      <c r="C60" s="114" t="s">
        <v>17</v>
      </c>
      <c r="D60" s="114" t="s">
        <v>89</v>
      </c>
      <c r="E60" s="114" t="s">
        <v>116</v>
      </c>
      <c r="F60" s="114">
        <v>2003</v>
      </c>
      <c r="G60" s="114">
        <v>2715.5</v>
      </c>
      <c r="H60" s="114" t="s">
        <v>117</v>
      </c>
      <c r="I60" s="114" t="s">
        <v>118</v>
      </c>
      <c r="J60" s="115">
        <v>42716</v>
      </c>
      <c r="K60" s="115">
        <v>44734</v>
      </c>
      <c r="L60" s="85" t="s">
        <v>172</v>
      </c>
      <c r="M60" s="80"/>
    </row>
    <row r="61" spans="1:13" ht="15.75" x14ac:dyDescent="0.2">
      <c r="A61" s="20">
        <v>49</v>
      </c>
      <c r="B61" s="114" t="s">
        <v>16</v>
      </c>
      <c r="C61" s="114" t="s">
        <v>17</v>
      </c>
      <c r="D61" s="114" t="s">
        <v>25</v>
      </c>
      <c r="E61" s="114">
        <v>25</v>
      </c>
      <c r="F61" s="114">
        <v>1933</v>
      </c>
      <c r="G61" s="116">
        <v>2102.6999999999998</v>
      </c>
      <c r="H61" s="114" t="s">
        <v>98</v>
      </c>
      <c r="I61" s="114" t="s">
        <v>99</v>
      </c>
      <c r="J61" s="115">
        <v>42683</v>
      </c>
      <c r="K61" s="115">
        <v>44734</v>
      </c>
      <c r="L61" s="85" t="s">
        <v>172</v>
      </c>
      <c r="M61" s="80"/>
    </row>
    <row r="62" spans="1:13" ht="15.75" x14ac:dyDescent="0.2">
      <c r="A62" s="20"/>
      <c r="B62" s="81"/>
      <c r="C62" s="81"/>
      <c r="D62" s="81"/>
      <c r="E62" s="81"/>
      <c r="F62" s="81"/>
      <c r="G62" s="81"/>
      <c r="H62" s="81"/>
      <c r="I62" s="81"/>
      <c r="J62" s="82"/>
      <c r="K62" s="82"/>
      <c r="L62" s="82"/>
      <c r="M62" s="71"/>
    </row>
    <row r="63" spans="1:13" s="52" customFormat="1" ht="15.75" x14ac:dyDescent="0.25">
      <c r="A63" s="106" t="s">
        <v>15</v>
      </c>
      <c r="B63" s="106"/>
      <c r="C63" s="106"/>
      <c r="D63" s="106"/>
      <c r="E63" s="106"/>
      <c r="F63" s="106"/>
      <c r="G63" s="62">
        <f>SUM(G13:G62)</f>
        <v>244569.21000000008</v>
      </c>
      <c r="H63" s="6"/>
      <c r="I63" s="6"/>
      <c r="J63" s="6"/>
      <c r="K63" s="6"/>
      <c r="L63" s="6"/>
      <c r="M63" s="63"/>
    </row>
  </sheetData>
  <autoFilter ref="B6:E7" xr:uid="{00000000-0009-0000-0000-000001000000}"/>
  <mergeCells count="25">
    <mergeCell ref="A63:F63"/>
    <mergeCell ref="M11:M12"/>
    <mergeCell ref="K5:K6"/>
    <mergeCell ref="L5:L6"/>
    <mergeCell ref="M5:M6"/>
    <mergeCell ref="A7:F7"/>
    <mergeCell ref="A11:A12"/>
    <mergeCell ref="B11:E11"/>
    <mergeCell ref="F11:F12"/>
    <mergeCell ref="G11:G12"/>
    <mergeCell ref="H11:H12"/>
    <mergeCell ref="I11:I12"/>
    <mergeCell ref="J11:J12"/>
    <mergeCell ref="K11:K12"/>
    <mergeCell ref="L11:L12"/>
    <mergeCell ref="L13:M13"/>
    <mergeCell ref="L16:M16"/>
    <mergeCell ref="A1:M4"/>
    <mergeCell ref="A5:A6"/>
    <mergeCell ref="B5:E5"/>
    <mergeCell ref="F5:F6"/>
    <mergeCell ref="G5:G6"/>
    <mergeCell ref="H5:H6"/>
    <mergeCell ref="I5:I6"/>
    <mergeCell ref="J5:J6"/>
  </mergeCells>
  <pageMargins left="0.25" right="0.25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2</cp:lastModifiedBy>
  <cp:lastPrinted>2016-06-29T07:59:11Z</cp:lastPrinted>
  <dcterms:created xsi:type="dcterms:W3CDTF">2014-07-14T08:48:26Z</dcterms:created>
  <dcterms:modified xsi:type="dcterms:W3CDTF">2022-06-23T02:55:55Z</dcterms:modified>
</cp:coreProperties>
</file>