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36" i="1" l="1"/>
  <c r="G55" i="1"/>
</calcChain>
</file>

<file path=xl/sharedStrings.xml><?xml version="1.0" encoding="utf-8"?>
<sst xmlns="http://schemas.openxmlformats.org/spreadsheetml/2006/main" count="266" uniqueCount="133">
  <si>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</si>
  <si>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</si>
  <si>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</si>
  <si>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</si>
  <si>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</si>
  <si>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</si>
  <si>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</si>
  <si>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</si>
  <si>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</si>
  <si>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</si>
  <si>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</si>
  <si>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Новокузнецкий городской округ</t>
  </si>
  <si>
    <t>б/н от 01.05.2015 г.</t>
  </si>
  <si>
    <t>Октябрьский</t>
  </si>
  <si>
    <t>б/н от 31.03.2015 г.</t>
  </si>
  <si>
    <t>б/н от 20.04.2015 г.</t>
  </si>
  <si>
    <t>б/н от 25.03.2015 г.</t>
  </si>
  <si>
    <t>Павловского</t>
  </si>
  <si>
    <t>б/н от 01.05.2015 г./55,8 %</t>
  </si>
  <si>
    <t>б/н от 02.04.2015 г.</t>
  </si>
  <si>
    <t>б/н от 28.02.2015 г.</t>
  </si>
  <si>
    <t>Циолковского</t>
  </si>
  <si>
    <t>б/н от 21.02.2015 г.</t>
  </si>
  <si>
    <t>Бардина</t>
  </si>
  <si>
    <t>Грдины</t>
  </si>
  <si>
    <t>Дружбы</t>
  </si>
  <si>
    <t>б/н от 09.03.2015 г.</t>
  </si>
  <si>
    <t>б/н от 04.03.2015 г.</t>
  </si>
  <si>
    <t>б/н от 10.03.2015 г.</t>
  </si>
  <si>
    <t xml:space="preserve">б/н от 28.02.2015 г. </t>
  </si>
  <si>
    <t>Орджоникидзе</t>
  </si>
  <si>
    <t>б/н от 30.04.2015 г.</t>
  </si>
  <si>
    <t>Строителей</t>
  </si>
  <si>
    <t>б/н от 21.04.2015 г.</t>
  </si>
  <si>
    <t>б/н от 19.04.2015 г.</t>
  </si>
  <si>
    <t>б/н от 06.03.2015 г.</t>
  </si>
  <si>
    <t>б/н от 13.04.2015 г.</t>
  </si>
  <si>
    <t>б/н от 15.04.2015 г.</t>
  </si>
  <si>
    <t>Буркацкого</t>
  </si>
  <si>
    <t>б/н от 27.04.2015 г.</t>
  </si>
  <si>
    <t>б/н от 01.05.2015 г./53,65%</t>
  </si>
  <si>
    <t>б/н от 01.05.2015 г./59,96%</t>
  </si>
  <si>
    <t>б/н от 26.04.2015г.</t>
  </si>
  <si>
    <t>б/н от 01.05.2015 г./67,17%</t>
  </si>
  <si>
    <t>б/н от 01.05.2015 г./ 54,81%</t>
  </si>
  <si>
    <t>б/н от 01.05.2015 г./73,98 %</t>
  </si>
  <si>
    <t>б/н от 01.05.2015 г./62,75 %</t>
  </si>
  <si>
    <t>б/н от 01.03.2015 г./ 55,55 %</t>
  </si>
  <si>
    <t>б/н от 01.05.2015 г./67,06%</t>
  </si>
  <si>
    <t>б/н от 01.05.2015 г./51,27%</t>
  </si>
  <si>
    <t>б/н от 01.05.2015 г./62,5 %</t>
  </si>
  <si>
    <t>б/н от 01.05.2015 г./57,3 %</t>
  </si>
  <si>
    <t>б/н от 01.05.2015 г./71,65 %</t>
  </si>
  <si>
    <t>б/н от 01.05.2015 г./50,64%</t>
  </si>
  <si>
    <t>б/н от 01.05.2015 г./58,79%</t>
  </si>
  <si>
    <t>б/н от 01.05.2015 г./65,03%</t>
  </si>
  <si>
    <t>б/н от 01.05.2015 г./78,63%</t>
  </si>
  <si>
    <t>б/н от 01.05.2015 г./54,9%</t>
  </si>
  <si>
    <t>б/н от 23.03.2015 г.</t>
  </si>
  <si>
    <t>Белана</t>
  </si>
  <si>
    <t>б/н от 01.05.2015 г./52,10%</t>
  </si>
  <si>
    <t>б/н от 17.03.2015</t>
  </si>
  <si>
    <t>б/н от 01.05.2015 г./73,52%</t>
  </si>
  <si>
    <t>б/н от 01.05.2015 г./53,82%</t>
  </si>
  <si>
    <t>б/н от 01.05.2015 г./63,78%</t>
  </si>
  <si>
    <t>г. Новокузнецк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</si>
  <si>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</si>
  <si>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</si>
  <si>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</si>
  <si>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</si>
  <si>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б/н от 06.04.2015</t>
  </si>
  <si>
    <t>б/н от 01.07.2015 г./65,14%</t>
  </si>
  <si>
    <t>б/н от 23.04.2015 г.</t>
  </si>
  <si>
    <t>б/н от 01.06.2015 г./69,52%</t>
  </si>
  <si>
    <t>Кирова</t>
  </si>
  <si>
    <t>б/н от 28.04.2015 г.</t>
  </si>
  <si>
    <t>б/н от 01.06.2015 г./86,74%</t>
  </si>
  <si>
    <t>б/н от 04.05.2015 г.</t>
  </si>
  <si>
    <t>б/н от 01.06.2015 г./58,68%</t>
  </si>
  <si>
    <t>б/н от 26.03.2015 г.</t>
  </si>
  <si>
    <t>б/н от 01.06.2015 г./50,79%</t>
  </si>
  <si>
    <t>б/н от 03.04.2015 г.</t>
  </si>
  <si>
    <t>б/н от 01.06.2015 г./52,99%</t>
  </si>
  <si>
    <t xml:space="preserve">б/н от 01.03.2015 г. </t>
  </si>
  <si>
    <t>б/н от 01.06.2015 г./54,38 %</t>
  </si>
  <si>
    <t>Курако</t>
  </si>
  <si>
    <t>бн от 21.05.2015 г.</t>
  </si>
  <si>
    <t>б/н от 01.06.2015 г./57,71%</t>
  </si>
  <si>
    <t>Ноградская</t>
  </si>
  <si>
    <t>б/н от 22.04.2015 г.</t>
  </si>
  <si>
    <t>б/н от 01.06.2015 г./59,12%</t>
  </si>
  <si>
    <t>б/н от 08.04.2015 г.</t>
  </si>
  <si>
    <t>б/н от 01.06.2015 г./55,87%</t>
  </si>
  <si>
    <t>Транспортная</t>
  </si>
  <si>
    <t>103а</t>
  </si>
  <si>
    <t>б/н от 29.04.2015 г.</t>
  </si>
  <si>
    <t>б/н от 01.07.2015 г./55,76%</t>
  </si>
  <si>
    <t>б/н от 14.03.2015 г.</t>
  </si>
  <si>
    <t>б/н от 01.05.2015 г./56,85%</t>
  </si>
  <si>
    <t>б/н от 09.04.2015 г.</t>
  </si>
  <si>
    <t>б/н от 01.07.2015 г./54,87%</t>
  </si>
  <si>
    <t>б/н от 20.06.2015г.</t>
  </si>
  <si>
    <t>б/н от 01.06.2015 г./64,69%</t>
  </si>
  <si>
    <t>б/н от 01.07.2015 г./62,07%</t>
  </si>
  <si>
    <t>Сеченова</t>
  </si>
  <si>
    <t>б/н от 14.04.2015</t>
  </si>
  <si>
    <t>б/н от 01.07.2015 г./56,02%</t>
  </si>
  <si>
    <t>б/н от 30.04.2015</t>
  </si>
  <si>
    <t>б/н от 01.08.2015 г./53,58%</t>
  </si>
  <si>
    <t>б/н от 11.05.2015</t>
  </si>
  <si>
    <t>б/н от 01.08.2015./53%</t>
  </si>
  <si>
    <t>Исключение МКД из реестра лицензий</t>
  </si>
  <si>
    <t>Протокол ОСС от 11.12.2015</t>
  </si>
  <si>
    <t>Протокол ОСС от 23.11.2015</t>
  </si>
  <si>
    <t>Выбрали ООО Академию ЖКХ</t>
  </si>
  <si>
    <t>Протокол ОСС от 07.02.2016</t>
  </si>
  <si>
    <t>Протокол ОСС от 07.05.2016</t>
  </si>
  <si>
    <t>нфу</t>
  </si>
  <si>
    <t>Протокол ОСС от 20.01.2016</t>
  </si>
  <si>
    <t>протокол ОСС от 25.11.2016</t>
  </si>
  <si>
    <t>пр. Октябрьский</t>
  </si>
  <si>
    <t>№1 от19.09.2016</t>
  </si>
  <si>
    <t>от 01.10.2016 / 53%</t>
  </si>
  <si>
    <t>Решение суда</t>
  </si>
  <si>
    <t>№1 от 29.05.2017</t>
  </si>
  <si>
    <t>от 01.06.2017</t>
  </si>
  <si>
    <t>Протокол ОСС выбор ООО Наш город</t>
  </si>
  <si>
    <t>ул. Сеченова</t>
  </si>
  <si>
    <t>№1 от 03.07.2017</t>
  </si>
  <si>
    <t>от 10.07.2017 / 60%</t>
  </si>
  <si>
    <t>Протокол ОСС выбор ООО УК №1</t>
  </si>
  <si>
    <t>Реестр многоквартирных домов, управление которыми осуществляет 
ООО "УРСАДОМ" ИНН 4253019842</t>
  </si>
  <si>
    <t>Протокол ОСС выбор ТСН Радуга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</si>
</sst>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 shrinkToFit="1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4" fillId="0" borderId="1" xfId="0" applyFont="1" applyBorder="1"/>
    <xf numFmtId="0" fontId="6" fillId="0" borderId="4" xfId="0" applyFont="1" applyBorder="1" applyAlignment="1">
      <alignment horizontal="center" vertical="center" wrapText="1" shrinkToFit="1"/>
    </xf>
    <xf numFmtId="14" fontId="6" fillId="0" borderId="2" xfId="0" applyNumberFormat="1" applyFont="1" applyBorder="1" applyAlignment="1">
      <alignment horizontal="center" vertical="center" wrapText="1" shrinkToFit="1"/>
    </xf>
    <xf numFmtId="14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4" fillId="0" borderId="0" xfId="0" applyFont="1"/>
    <xf numFmtId="0" fontId="7" fillId="0" borderId="0" xfId="0" applyFont="1"/>
    <xf numFmtId="164" fontId="4" fillId="0" borderId="0" xfId="0" applyNumberFormat="1" applyFont="1"/>
    <xf numFmtId="0" fontId="4" fillId="2" borderId="0" xfId="0" applyFont="1" applyFill="1"/>
    <xf numFmtId="14" fontId="4" fillId="0" borderId="1" xfId="0" applyNumberFormat="1" applyFont="1" applyBorder="1"/>
    <xf numFmtId="14" fontId="4" fillId="0" borderId="0" xfId="0" applyNumberFormat="1" applyFont="1"/>
    <xf numFmtId="14" fontId="4" fillId="0" borderId="1" xfId="0" applyNumberFormat="1" applyFont="1" applyFill="1" applyBorder="1"/>
    <xf numFmtId="0" fontId="4" fillId="0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workbookViewId="0">
      <selection activeCell="G36" sqref="G36"/>
    </sheetView>
  </sheetViews>
  <sheetFormatPr defaultRowHeight="15" x14ac:dyDescent="0.25"/>
  <cols>
    <col min="1" max="1" width="4.140625" customWidth="1"/>
    <col min="2" max="2" width="34.28515625" customWidth="1"/>
    <col min="3" max="3" width="22.5703125" customWidth="1"/>
    <col min="4" max="4" width="21.85546875" customWidth="1"/>
    <col min="5" max="5" width="11" customWidth="1"/>
    <col min="6" max="6" width="12.7109375" customWidth="1"/>
    <col min="7" max="7" width="10.85546875" customWidth="1"/>
    <col min="8" max="8" width="20.42578125" customWidth="1"/>
    <col min="9" max="9" width="30.28515625" customWidth="1"/>
    <col min="10" max="12" width="17.28515625" customWidth="1"/>
    <col min="13" max="13" width="22.5703125" customWidth="1"/>
  </cols>
  <sheetData>
    <row r="1" spans="1:13" ht="22.5" customHeight="1" x14ac:dyDescent="0.25">
      <c r="A1" s="34" t="s">
        <v>131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33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.75" customHeight="1" x14ac:dyDescent="0.25">
      <c r="A3" s="31" t="s">
        <v>7</v>
      </c>
      <c r="B3" s="37" t="s">
        <v>0</v>
      </c>
      <c r="C3" s="37"/>
      <c r="D3" s="37"/>
      <c r="E3" s="37"/>
      <c r="F3" s="38" t="s">
        <v>1</v>
      </c>
      <c r="G3" s="38" t="s">
        <v>6</v>
      </c>
      <c r="H3" s="31" t="s">
        <v>8</v>
      </c>
      <c r="I3" s="31" t="s">
        <v>9</v>
      </c>
      <c r="J3" s="31" t="s">
        <v>66</v>
      </c>
      <c r="K3" s="31" t="s">
        <v>67</v>
      </c>
      <c r="L3" s="31" t="s">
        <v>68</v>
      </c>
      <c r="M3" s="32" t="s">
        <v>10</v>
      </c>
    </row>
    <row r="4" spans="1:13" ht="66.75" customHeight="1" x14ac:dyDescent="0.25">
      <c r="A4" s="31"/>
      <c r="B4" s="5" t="s">
        <v>2</v>
      </c>
      <c r="C4" s="5" t="s">
        <v>69</v>
      </c>
      <c r="D4" s="5" t="s">
        <v>3</v>
      </c>
      <c r="E4" s="5" t="s">
        <v>4</v>
      </c>
      <c r="F4" s="38"/>
      <c r="G4" s="38"/>
      <c r="H4" s="31"/>
      <c r="I4" s="31"/>
      <c r="J4" s="31"/>
      <c r="K4" s="31"/>
      <c r="L4" s="31"/>
      <c r="M4" s="32"/>
    </row>
    <row r="5" spans="1:13" s="1" customFormat="1" ht="15.75" customHeight="1" x14ac:dyDescent="0.25">
      <c r="A5" s="6">
        <v>1</v>
      </c>
      <c r="B5" s="12" t="s">
        <v>11</v>
      </c>
      <c r="C5" s="12" t="s">
        <v>65</v>
      </c>
      <c r="D5" s="8" t="s">
        <v>23</v>
      </c>
      <c r="E5" s="8">
        <v>36</v>
      </c>
      <c r="F5" s="8">
        <v>1984</v>
      </c>
      <c r="G5" s="8">
        <v>4171.1000000000004</v>
      </c>
      <c r="H5" s="9" t="s">
        <v>27</v>
      </c>
      <c r="I5" s="6" t="s">
        <v>43</v>
      </c>
      <c r="J5" s="11">
        <v>42181</v>
      </c>
      <c r="K5" s="7"/>
      <c r="L5" s="7"/>
      <c r="M5" s="7"/>
    </row>
    <row r="6" spans="1:13" s="1" customFormat="1" ht="15.75" customHeight="1" x14ac:dyDescent="0.25">
      <c r="A6" s="6">
        <v>2</v>
      </c>
      <c r="B6" s="12" t="s">
        <v>11</v>
      </c>
      <c r="C6" s="12" t="s">
        <v>65</v>
      </c>
      <c r="D6" s="8" t="s">
        <v>23</v>
      </c>
      <c r="E6" s="8">
        <v>40</v>
      </c>
      <c r="F6" s="8">
        <v>1962</v>
      </c>
      <c r="G6" s="8">
        <v>3447</v>
      </c>
      <c r="H6" s="9" t="s">
        <v>58</v>
      </c>
      <c r="I6" s="6" t="s">
        <v>49</v>
      </c>
      <c r="J6" s="11">
        <v>42181</v>
      </c>
      <c r="K6" s="7"/>
      <c r="L6" s="7"/>
      <c r="M6" s="7"/>
    </row>
    <row r="7" spans="1:13" s="1" customFormat="1" ht="15.75" customHeight="1" x14ac:dyDescent="0.25">
      <c r="A7" s="6">
        <v>3</v>
      </c>
      <c r="B7" s="12" t="s">
        <v>11</v>
      </c>
      <c r="C7" s="12" t="s">
        <v>65</v>
      </c>
      <c r="D7" s="12" t="s">
        <v>38</v>
      </c>
      <c r="E7" s="12">
        <v>12</v>
      </c>
      <c r="F7" s="12">
        <v>1961</v>
      </c>
      <c r="G7" s="12">
        <v>1031.4000000000001</v>
      </c>
      <c r="H7" s="12" t="s">
        <v>39</v>
      </c>
      <c r="I7" s="12" t="s">
        <v>64</v>
      </c>
      <c r="J7" s="11">
        <v>42181</v>
      </c>
      <c r="K7" s="7"/>
      <c r="L7" s="7"/>
      <c r="M7" s="7"/>
    </row>
    <row r="8" spans="1:13" s="1" customFormat="1" ht="15.75" customHeight="1" x14ac:dyDescent="0.25">
      <c r="A8" s="6">
        <v>4</v>
      </c>
      <c r="B8" s="12" t="s">
        <v>11</v>
      </c>
      <c r="C8" s="12" t="s">
        <v>65</v>
      </c>
      <c r="D8" s="12" t="s">
        <v>59</v>
      </c>
      <c r="E8" s="12">
        <v>21</v>
      </c>
      <c r="F8" s="12">
        <v>1982</v>
      </c>
      <c r="G8" s="12">
        <v>7178</v>
      </c>
      <c r="H8" s="12" t="s">
        <v>61</v>
      </c>
      <c r="I8" s="12" t="s">
        <v>62</v>
      </c>
      <c r="J8" s="11">
        <v>42181</v>
      </c>
      <c r="K8" s="7"/>
      <c r="L8" s="7"/>
      <c r="M8" s="7"/>
    </row>
    <row r="9" spans="1:13" s="1" customFormat="1" ht="15.75" customHeight="1" x14ac:dyDescent="0.25">
      <c r="A9" s="6">
        <v>5</v>
      </c>
      <c r="B9" s="12" t="s">
        <v>11</v>
      </c>
      <c r="C9" s="12" t="s">
        <v>65</v>
      </c>
      <c r="D9" s="8" t="s">
        <v>24</v>
      </c>
      <c r="E9" s="8">
        <v>4</v>
      </c>
      <c r="F9" s="8">
        <v>1970</v>
      </c>
      <c r="G9" s="8">
        <v>8439.9</v>
      </c>
      <c r="H9" s="6" t="s">
        <v>28</v>
      </c>
      <c r="I9" s="6" t="s">
        <v>57</v>
      </c>
      <c r="J9" s="11">
        <v>42181</v>
      </c>
      <c r="K9" s="7"/>
      <c r="L9" s="7"/>
      <c r="M9" s="7"/>
    </row>
    <row r="10" spans="1:13" s="1" customFormat="1" ht="15.75" customHeight="1" x14ac:dyDescent="0.25">
      <c r="A10" s="6">
        <v>6</v>
      </c>
      <c r="B10" s="12" t="s">
        <v>11</v>
      </c>
      <c r="C10" s="12" t="s">
        <v>65</v>
      </c>
      <c r="D10" s="8" t="s">
        <v>25</v>
      </c>
      <c r="E10" s="8">
        <v>47</v>
      </c>
      <c r="F10" s="8">
        <v>1968</v>
      </c>
      <c r="G10" s="8">
        <v>4814.7</v>
      </c>
      <c r="H10" s="6" t="s">
        <v>29</v>
      </c>
      <c r="I10" s="6" t="s">
        <v>46</v>
      </c>
      <c r="J10" s="11">
        <v>42181</v>
      </c>
      <c r="K10" s="7"/>
      <c r="L10" s="7"/>
      <c r="M10" s="7"/>
    </row>
    <row r="11" spans="1:13" s="1" customFormat="1" ht="15.75" customHeight="1" x14ac:dyDescent="0.25">
      <c r="A11" s="6">
        <v>7</v>
      </c>
      <c r="B11" s="12" t="s">
        <v>11</v>
      </c>
      <c r="C11" s="12" t="s">
        <v>65</v>
      </c>
      <c r="D11" s="8" t="s">
        <v>25</v>
      </c>
      <c r="E11" s="8">
        <v>63</v>
      </c>
      <c r="F11" s="8">
        <v>1970</v>
      </c>
      <c r="G11" s="8">
        <v>4821.7</v>
      </c>
      <c r="H11" s="6" t="s">
        <v>42</v>
      </c>
      <c r="I11" s="6" t="s">
        <v>40</v>
      </c>
      <c r="J11" s="11">
        <v>42181</v>
      </c>
      <c r="K11" s="7"/>
      <c r="L11" s="7"/>
      <c r="M11" s="7"/>
    </row>
    <row r="12" spans="1:13" s="1" customFormat="1" ht="15.75" customHeight="1" x14ac:dyDescent="0.25">
      <c r="A12" s="6">
        <v>8</v>
      </c>
      <c r="B12" s="12" t="s">
        <v>11</v>
      </c>
      <c r="C12" s="12" t="s">
        <v>65</v>
      </c>
      <c r="D12" s="12" t="s">
        <v>13</v>
      </c>
      <c r="E12" s="12">
        <v>5</v>
      </c>
      <c r="F12" s="12">
        <v>1966</v>
      </c>
      <c r="G12" s="12">
        <v>6280.3</v>
      </c>
      <c r="H12" s="12" t="s">
        <v>14</v>
      </c>
      <c r="I12" s="12" t="s">
        <v>52</v>
      </c>
      <c r="J12" s="11">
        <v>42181</v>
      </c>
      <c r="K12" s="7"/>
      <c r="L12" s="7"/>
      <c r="M12" s="7"/>
    </row>
    <row r="13" spans="1:13" s="1" customFormat="1" ht="15.75" customHeight="1" x14ac:dyDescent="0.25">
      <c r="A13" s="6">
        <v>9</v>
      </c>
      <c r="B13" s="12" t="s">
        <v>11</v>
      </c>
      <c r="C13" s="12" t="s">
        <v>65</v>
      </c>
      <c r="D13" s="8" t="s">
        <v>13</v>
      </c>
      <c r="E13" s="8">
        <v>17</v>
      </c>
      <c r="F13" s="8">
        <v>1968</v>
      </c>
      <c r="G13" s="8">
        <v>4204.8999999999996</v>
      </c>
      <c r="H13" s="6" t="s">
        <v>26</v>
      </c>
      <c r="I13" s="6" t="s">
        <v>44</v>
      </c>
      <c r="J13" s="11">
        <v>42181</v>
      </c>
      <c r="K13" s="7"/>
      <c r="L13" s="7"/>
      <c r="M13" s="7"/>
    </row>
    <row r="14" spans="1:13" s="1" customFormat="1" ht="15.75" customHeight="1" x14ac:dyDescent="0.25">
      <c r="A14" s="6">
        <v>10</v>
      </c>
      <c r="B14" s="12" t="s">
        <v>11</v>
      </c>
      <c r="C14" s="12" t="s">
        <v>65</v>
      </c>
      <c r="D14" s="12" t="s">
        <v>13</v>
      </c>
      <c r="E14" s="12">
        <v>28</v>
      </c>
      <c r="F14" s="12">
        <v>1962</v>
      </c>
      <c r="G14" s="12">
        <v>2804.1</v>
      </c>
      <c r="H14" s="12" t="s">
        <v>15</v>
      </c>
      <c r="I14" s="12" t="s">
        <v>51</v>
      </c>
      <c r="J14" s="11">
        <v>42181</v>
      </c>
      <c r="K14" s="7"/>
      <c r="L14" s="7"/>
      <c r="M14" s="7"/>
    </row>
    <row r="15" spans="1:13" s="1" customFormat="1" ht="15.75" customHeight="1" x14ac:dyDescent="0.25">
      <c r="A15" s="6">
        <v>11</v>
      </c>
      <c r="B15" s="12" t="s">
        <v>11</v>
      </c>
      <c r="C15" s="12" t="s">
        <v>65</v>
      </c>
      <c r="D15" s="12" t="s">
        <v>13</v>
      </c>
      <c r="E15" s="12">
        <v>34</v>
      </c>
      <c r="F15" s="12">
        <v>1962</v>
      </c>
      <c r="G15" s="12">
        <v>3921</v>
      </c>
      <c r="H15" s="12" t="s">
        <v>16</v>
      </c>
      <c r="I15" s="12" t="s">
        <v>18</v>
      </c>
      <c r="J15" s="11">
        <v>42181</v>
      </c>
      <c r="K15" s="7"/>
      <c r="L15" s="7"/>
      <c r="M15" s="7"/>
    </row>
    <row r="16" spans="1:13" s="1" customFormat="1" ht="15.75" x14ac:dyDescent="0.25">
      <c r="A16" s="6">
        <v>12</v>
      </c>
      <c r="B16" s="12" t="s">
        <v>11</v>
      </c>
      <c r="C16" s="12" t="s">
        <v>65</v>
      </c>
      <c r="D16" s="12" t="s">
        <v>30</v>
      </c>
      <c r="E16" s="12">
        <v>44</v>
      </c>
      <c r="F16" s="12">
        <v>1962</v>
      </c>
      <c r="G16" s="12">
        <v>3409.31</v>
      </c>
      <c r="H16" s="12" t="s">
        <v>12</v>
      </c>
      <c r="I16" s="12" t="s">
        <v>48</v>
      </c>
      <c r="J16" s="11">
        <v>42181</v>
      </c>
      <c r="K16" s="7"/>
      <c r="L16" s="7"/>
      <c r="M16" s="7"/>
    </row>
    <row r="17" spans="1:13" s="1" customFormat="1" ht="15.75" x14ac:dyDescent="0.25">
      <c r="A17" s="6">
        <v>13</v>
      </c>
      <c r="B17" s="12" t="s">
        <v>11</v>
      </c>
      <c r="C17" s="12" t="s">
        <v>65</v>
      </c>
      <c r="D17" s="12" t="s">
        <v>32</v>
      </c>
      <c r="E17" s="12">
        <v>61</v>
      </c>
      <c r="F17" s="12">
        <v>1952</v>
      </c>
      <c r="G17" s="12">
        <v>3745.8</v>
      </c>
      <c r="H17" s="12" t="s">
        <v>31</v>
      </c>
      <c r="I17" s="12" t="s">
        <v>55</v>
      </c>
      <c r="J17" s="11">
        <v>42181</v>
      </c>
      <c r="K17" s="7"/>
      <c r="L17" s="7"/>
      <c r="M17" s="7"/>
    </row>
    <row r="18" spans="1:13" s="1" customFormat="1" ht="15.75" x14ac:dyDescent="0.25">
      <c r="A18" s="6">
        <v>14</v>
      </c>
      <c r="B18" s="12" t="s">
        <v>11</v>
      </c>
      <c r="C18" s="12" t="s">
        <v>65</v>
      </c>
      <c r="D18" s="12" t="s">
        <v>32</v>
      </c>
      <c r="E18" s="12">
        <v>62</v>
      </c>
      <c r="F18" s="12">
        <v>1946</v>
      </c>
      <c r="G18" s="12">
        <v>2307.1999999999998</v>
      </c>
      <c r="H18" s="12" t="s">
        <v>33</v>
      </c>
      <c r="I18" s="12" t="s">
        <v>54</v>
      </c>
      <c r="J18" s="11">
        <v>42181</v>
      </c>
      <c r="K18" s="7"/>
      <c r="L18" s="7"/>
      <c r="M18" s="7"/>
    </row>
    <row r="19" spans="1:13" s="1" customFormat="1" ht="15.75" x14ac:dyDescent="0.25">
      <c r="A19" s="6">
        <v>15</v>
      </c>
      <c r="B19" s="12" t="s">
        <v>11</v>
      </c>
      <c r="C19" s="12" t="s">
        <v>65</v>
      </c>
      <c r="D19" s="12" t="s">
        <v>32</v>
      </c>
      <c r="E19" s="12">
        <v>65</v>
      </c>
      <c r="F19" s="12">
        <v>1950</v>
      </c>
      <c r="G19" s="12">
        <v>1671.4</v>
      </c>
      <c r="H19" s="12" t="s">
        <v>34</v>
      </c>
      <c r="I19" s="12" t="s">
        <v>56</v>
      </c>
      <c r="J19" s="11">
        <v>42181</v>
      </c>
      <c r="K19" s="7"/>
      <c r="L19" s="7"/>
      <c r="M19" s="7"/>
    </row>
    <row r="20" spans="1:13" s="1" customFormat="1" ht="15.75" x14ac:dyDescent="0.25">
      <c r="A20" s="6">
        <v>16</v>
      </c>
      <c r="B20" s="12" t="s">
        <v>11</v>
      </c>
      <c r="C20" s="12" t="s">
        <v>65</v>
      </c>
      <c r="D20" s="12" t="s">
        <v>21</v>
      </c>
      <c r="E20" s="12">
        <v>58</v>
      </c>
      <c r="F20" s="12">
        <v>1964</v>
      </c>
      <c r="G20" s="8">
        <v>7593.9</v>
      </c>
      <c r="H20" s="12" t="s">
        <v>19</v>
      </c>
      <c r="I20" s="12" t="s">
        <v>60</v>
      </c>
      <c r="J20" s="11">
        <v>42181</v>
      </c>
      <c r="K20" s="7"/>
      <c r="L20" s="7"/>
      <c r="M20" s="7"/>
    </row>
    <row r="21" spans="1:13" s="1" customFormat="1" ht="15.75" x14ac:dyDescent="0.25">
      <c r="A21" s="6">
        <v>17</v>
      </c>
      <c r="B21" s="12" t="s">
        <v>11</v>
      </c>
      <c r="C21" s="12" t="s">
        <v>65</v>
      </c>
      <c r="D21" s="12" t="s">
        <v>21</v>
      </c>
      <c r="E21" s="12">
        <v>66</v>
      </c>
      <c r="F21" s="12">
        <v>1964</v>
      </c>
      <c r="G21" s="8">
        <v>7611.9</v>
      </c>
      <c r="H21" s="12" t="s">
        <v>36</v>
      </c>
      <c r="I21" s="12" t="s">
        <v>63</v>
      </c>
      <c r="J21" s="11">
        <v>42181</v>
      </c>
      <c r="K21" s="7"/>
      <c r="L21" s="7"/>
      <c r="M21" s="7"/>
    </row>
    <row r="22" spans="1:13" s="1" customFormat="1" ht="15.75" x14ac:dyDescent="0.25">
      <c r="A22" s="6">
        <v>18</v>
      </c>
      <c r="B22" s="12" t="s">
        <v>11</v>
      </c>
      <c r="C22" s="12" t="s">
        <v>65</v>
      </c>
      <c r="D22" s="12" t="s">
        <v>21</v>
      </c>
      <c r="E22" s="12">
        <v>68</v>
      </c>
      <c r="F22" s="12">
        <v>1964</v>
      </c>
      <c r="G22" s="12">
        <v>7549.5</v>
      </c>
      <c r="H22" s="12" t="s">
        <v>37</v>
      </c>
      <c r="I22" s="12" t="s">
        <v>53</v>
      </c>
      <c r="J22" s="11">
        <v>42181</v>
      </c>
      <c r="K22" s="7"/>
      <c r="L22" s="7"/>
      <c r="M22" s="7"/>
    </row>
    <row r="23" spans="1:13" s="2" customFormat="1" ht="15.75" x14ac:dyDescent="0.25">
      <c r="A23" s="6">
        <v>19</v>
      </c>
      <c r="B23" s="12" t="s">
        <v>11</v>
      </c>
      <c r="C23" s="12" t="s">
        <v>65</v>
      </c>
      <c r="D23" s="8" t="s">
        <v>24</v>
      </c>
      <c r="E23" s="8">
        <v>18</v>
      </c>
      <c r="F23" s="13">
        <v>1974</v>
      </c>
      <c r="G23" s="14">
        <v>2930.9</v>
      </c>
      <c r="H23" s="15" t="s">
        <v>70</v>
      </c>
      <c r="I23" s="15" t="s">
        <v>71</v>
      </c>
      <c r="J23" s="10">
        <v>42212</v>
      </c>
      <c r="K23" s="7"/>
      <c r="L23" s="7"/>
      <c r="M23" s="7"/>
    </row>
    <row r="24" spans="1:13" s="3" customFormat="1" ht="15.75" x14ac:dyDescent="0.25">
      <c r="A24" s="6">
        <v>20</v>
      </c>
      <c r="B24" s="12" t="s">
        <v>11</v>
      </c>
      <c r="C24" s="12" t="s">
        <v>65</v>
      </c>
      <c r="D24" s="8" t="s">
        <v>25</v>
      </c>
      <c r="E24" s="8">
        <v>54</v>
      </c>
      <c r="F24" s="13">
        <v>1967</v>
      </c>
      <c r="G24" s="14">
        <v>3050.5</v>
      </c>
      <c r="H24" s="15" t="s">
        <v>72</v>
      </c>
      <c r="I24" s="15" t="s">
        <v>73</v>
      </c>
      <c r="J24" s="10">
        <v>42212</v>
      </c>
      <c r="K24" s="16"/>
      <c r="L24" s="16"/>
      <c r="M24" s="16"/>
    </row>
    <row r="25" spans="1:13" ht="15.75" x14ac:dyDescent="0.25">
      <c r="A25" s="6">
        <v>21</v>
      </c>
      <c r="B25" s="12" t="s">
        <v>11</v>
      </c>
      <c r="C25" s="12" t="s">
        <v>65</v>
      </c>
      <c r="D25" s="8" t="s">
        <v>74</v>
      </c>
      <c r="E25" s="8">
        <v>87</v>
      </c>
      <c r="F25" s="8">
        <v>1975</v>
      </c>
      <c r="G25" s="8">
        <v>2994.8</v>
      </c>
      <c r="H25" s="9" t="s">
        <v>81</v>
      </c>
      <c r="I25" s="6" t="s">
        <v>82</v>
      </c>
      <c r="J25" s="10">
        <v>42212</v>
      </c>
      <c r="K25" s="16"/>
      <c r="L25" s="16"/>
      <c r="M25" s="16"/>
    </row>
    <row r="26" spans="1:13" ht="15.75" x14ac:dyDescent="0.25">
      <c r="A26" s="6">
        <v>22</v>
      </c>
      <c r="B26" s="12" t="s">
        <v>11</v>
      </c>
      <c r="C26" s="12" t="s">
        <v>65</v>
      </c>
      <c r="D26" s="8" t="s">
        <v>74</v>
      </c>
      <c r="E26" s="8">
        <v>95</v>
      </c>
      <c r="F26" s="8">
        <v>1976</v>
      </c>
      <c r="G26" s="8">
        <v>2978.9</v>
      </c>
      <c r="H26" s="6" t="s">
        <v>83</v>
      </c>
      <c r="I26" s="6" t="s">
        <v>84</v>
      </c>
      <c r="J26" s="10">
        <v>42212</v>
      </c>
      <c r="K26" s="16"/>
      <c r="L26" s="16"/>
      <c r="M26" s="16"/>
    </row>
    <row r="27" spans="1:13" ht="15.75" x14ac:dyDescent="0.25">
      <c r="A27" s="6">
        <v>23</v>
      </c>
      <c r="B27" s="12" t="s">
        <v>11</v>
      </c>
      <c r="C27" s="12" t="s">
        <v>65</v>
      </c>
      <c r="D27" s="12" t="s">
        <v>120</v>
      </c>
      <c r="E27" s="12">
        <v>50</v>
      </c>
      <c r="F27" s="8">
        <v>1962</v>
      </c>
      <c r="G27" s="12">
        <v>6980.6</v>
      </c>
      <c r="H27" s="12" t="s">
        <v>121</v>
      </c>
      <c r="I27" s="12" t="s">
        <v>122</v>
      </c>
      <c r="J27" s="10">
        <v>42824</v>
      </c>
      <c r="K27" s="16"/>
      <c r="L27" s="16"/>
      <c r="M27" s="16"/>
    </row>
    <row r="28" spans="1:13" ht="15.75" x14ac:dyDescent="0.25">
      <c r="A28" s="6">
        <v>24</v>
      </c>
      <c r="B28" s="12" t="s">
        <v>11</v>
      </c>
      <c r="C28" s="12" t="s">
        <v>65</v>
      </c>
      <c r="D28" s="8" t="s">
        <v>30</v>
      </c>
      <c r="E28" s="8">
        <v>40</v>
      </c>
      <c r="F28" s="8">
        <v>1968</v>
      </c>
      <c r="G28" s="8">
        <v>2767.3</v>
      </c>
      <c r="H28" s="6" t="s">
        <v>91</v>
      </c>
      <c r="I28" s="6" t="s">
        <v>92</v>
      </c>
      <c r="J28" s="10">
        <v>42212</v>
      </c>
      <c r="K28" s="16"/>
      <c r="L28" s="16"/>
      <c r="M28" s="16"/>
    </row>
    <row r="29" spans="1:13" ht="15.75" x14ac:dyDescent="0.25">
      <c r="A29" s="6">
        <v>25</v>
      </c>
      <c r="B29" s="12" t="s">
        <v>11</v>
      </c>
      <c r="C29" s="12" t="s">
        <v>65</v>
      </c>
      <c r="D29" s="12" t="s">
        <v>93</v>
      </c>
      <c r="E29" s="12">
        <v>127</v>
      </c>
      <c r="F29" s="12">
        <v>1974</v>
      </c>
      <c r="G29" s="12">
        <v>7768.3</v>
      </c>
      <c r="H29" s="12" t="s">
        <v>97</v>
      </c>
      <c r="I29" s="12" t="s">
        <v>98</v>
      </c>
      <c r="J29" s="10">
        <v>42212</v>
      </c>
      <c r="K29" s="16"/>
      <c r="L29" s="16"/>
      <c r="M29" s="16"/>
    </row>
    <row r="30" spans="1:13" ht="15.75" x14ac:dyDescent="0.25">
      <c r="A30" s="6">
        <v>26</v>
      </c>
      <c r="B30" s="12" t="s">
        <v>11</v>
      </c>
      <c r="C30" s="12" t="s">
        <v>65</v>
      </c>
      <c r="D30" s="8" t="s">
        <v>21</v>
      </c>
      <c r="E30" s="8">
        <v>5</v>
      </c>
      <c r="F30" s="8">
        <v>1963</v>
      </c>
      <c r="G30" s="8">
        <v>2763.3</v>
      </c>
      <c r="H30" s="6" t="s">
        <v>99</v>
      </c>
      <c r="I30" s="6" t="s">
        <v>100</v>
      </c>
      <c r="J30" s="10">
        <v>42212</v>
      </c>
      <c r="K30" s="16"/>
      <c r="L30" s="16"/>
      <c r="M30" s="16"/>
    </row>
    <row r="31" spans="1:13" ht="15.75" x14ac:dyDescent="0.25">
      <c r="A31" s="6">
        <v>27</v>
      </c>
      <c r="B31" s="12" t="s">
        <v>11</v>
      </c>
      <c r="C31" s="12" t="s">
        <v>65</v>
      </c>
      <c r="D31" s="8" t="s">
        <v>21</v>
      </c>
      <c r="E31" s="8">
        <v>7</v>
      </c>
      <c r="F31" s="8">
        <v>1965</v>
      </c>
      <c r="G31" s="8">
        <v>2800.8</v>
      </c>
      <c r="H31" s="6" t="s">
        <v>101</v>
      </c>
      <c r="I31" s="6" t="s">
        <v>102</v>
      </c>
      <c r="J31" s="10">
        <v>42212</v>
      </c>
      <c r="K31" s="16"/>
      <c r="L31" s="16"/>
      <c r="M31" s="16"/>
    </row>
    <row r="32" spans="1:13" ht="15.75" x14ac:dyDescent="0.25">
      <c r="A32" s="6">
        <v>28</v>
      </c>
      <c r="B32" s="12" t="s">
        <v>11</v>
      </c>
      <c r="C32" s="12" t="s">
        <v>65</v>
      </c>
      <c r="D32" s="12" t="s">
        <v>21</v>
      </c>
      <c r="E32" s="12">
        <v>57</v>
      </c>
      <c r="F32" s="12">
        <v>1964</v>
      </c>
      <c r="G32" s="12">
        <v>3973.87</v>
      </c>
      <c r="H32" s="12" t="s">
        <v>16</v>
      </c>
      <c r="I32" s="12" t="s">
        <v>103</v>
      </c>
      <c r="J32" s="10">
        <v>42212</v>
      </c>
      <c r="K32" s="16"/>
      <c r="L32" s="16"/>
      <c r="M32" s="16"/>
    </row>
    <row r="33" spans="1:13" ht="15.75" x14ac:dyDescent="0.25">
      <c r="A33" s="6">
        <v>29</v>
      </c>
      <c r="B33" s="8" t="s">
        <v>11</v>
      </c>
      <c r="C33" s="12" t="s">
        <v>65</v>
      </c>
      <c r="D33" s="8" t="s">
        <v>21</v>
      </c>
      <c r="E33" s="8">
        <v>60</v>
      </c>
      <c r="F33" s="13">
        <v>1964</v>
      </c>
      <c r="G33" s="14">
        <v>7635</v>
      </c>
      <c r="H33" s="15" t="s">
        <v>109</v>
      </c>
      <c r="I33" s="17" t="s">
        <v>110</v>
      </c>
      <c r="J33" s="19">
        <v>42235</v>
      </c>
      <c r="K33" s="16"/>
      <c r="L33" s="16"/>
      <c r="M33" s="16"/>
    </row>
    <row r="34" spans="1:13" ht="15.75" x14ac:dyDescent="0.25">
      <c r="A34" s="6">
        <v>30</v>
      </c>
      <c r="B34" s="8" t="s">
        <v>11</v>
      </c>
      <c r="C34" s="12" t="s">
        <v>65</v>
      </c>
      <c r="D34" s="8" t="s">
        <v>120</v>
      </c>
      <c r="E34" s="8">
        <v>36</v>
      </c>
      <c r="F34" s="13">
        <v>1967</v>
      </c>
      <c r="G34" s="14">
        <v>2310.4</v>
      </c>
      <c r="H34" s="15" t="s">
        <v>124</v>
      </c>
      <c r="I34" s="17" t="s">
        <v>125</v>
      </c>
      <c r="J34" s="19">
        <v>42912</v>
      </c>
      <c r="K34" s="16"/>
      <c r="L34" s="16"/>
      <c r="M34" s="16"/>
    </row>
    <row r="35" spans="1:13" ht="15.75" x14ac:dyDescent="0.25">
      <c r="A35" s="6">
        <v>31</v>
      </c>
      <c r="B35" s="8" t="s">
        <v>11</v>
      </c>
      <c r="C35" s="30" t="s">
        <v>65</v>
      </c>
      <c r="D35" s="8" t="s">
        <v>127</v>
      </c>
      <c r="E35" s="8">
        <v>17</v>
      </c>
      <c r="F35" s="13">
        <v>1985</v>
      </c>
      <c r="G35" s="14">
        <v>3501.6</v>
      </c>
      <c r="H35" s="15" t="s">
        <v>128</v>
      </c>
      <c r="I35" s="17" t="s">
        <v>129</v>
      </c>
      <c r="J35" s="19">
        <v>42971</v>
      </c>
      <c r="K35" s="16"/>
      <c r="L35" s="16"/>
      <c r="M35" s="16"/>
    </row>
    <row r="36" spans="1:13" ht="15.75" x14ac:dyDescent="0.25">
      <c r="A36" s="33" t="s">
        <v>5</v>
      </c>
      <c r="B36" s="33"/>
      <c r="C36" s="33"/>
      <c r="D36" s="33"/>
      <c r="E36" s="33"/>
      <c r="F36" s="33"/>
      <c r="G36" s="20" t="e">
        <f>SUM(G5:I19G35)</f>
        <v>#NAME?</v>
      </c>
      <c r="H36" s="12"/>
      <c r="I36" s="16"/>
      <c r="J36" s="21"/>
      <c r="K36" s="16"/>
      <c r="L36" s="16"/>
      <c r="M36" s="16"/>
    </row>
    <row r="37" spans="1:13" ht="15.75" x14ac:dyDescent="0.25">
      <c r="A37" s="22"/>
      <c r="B37" s="22"/>
      <c r="C37" s="22"/>
      <c r="D37" s="23"/>
      <c r="E37" s="22"/>
      <c r="F37" s="22"/>
      <c r="G37" s="22"/>
      <c r="H37" s="22"/>
      <c r="I37" s="22"/>
      <c r="J37" s="24"/>
      <c r="K37" s="22"/>
      <c r="L37" s="22"/>
      <c r="M37" s="22"/>
    </row>
    <row r="38" spans="1:13" ht="15.75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</row>
    <row r="39" spans="1:13" ht="15.75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18.75" x14ac:dyDescent="0.3">
      <c r="A40" s="25"/>
      <c r="B40" s="43" t="s">
        <v>111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5.75" customHeight="1" x14ac:dyDescent="0.25">
      <c r="A41" s="40" t="s">
        <v>7</v>
      </c>
      <c r="B41" s="41" t="s">
        <v>0</v>
      </c>
      <c r="C41" s="41"/>
      <c r="D41" s="41"/>
      <c r="E41" s="41"/>
      <c r="F41" s="42" t="s">
        <v>1</v>
      </c>
      <c r="G41" s="42" t="s">
        <v>6</v>
      </c>
      <c r="H41" s="40" t="s">
        <v>8</v>
      </c>
      <c r="I41" s="40" t="s">
        <v>9</v>
      </c>
      <c r="J41" s="40" t="s">
        <v>66</v>
      </c>
      <c r="K41" s="40" t="s">
        <v>67</v>
      </c>
      <c r="L41" s="40" t="s">
        <v>68</v>
      </c>
      <c r="M41" s="39" t="s">
        <v>10</v>
      </c>
    </row>
    <row r="42" spans="1:13" ht="31.5" x14ac:dyDescent="0.25">
      <c r="A42" s="40"/>
      <c r="B42" s="4" t="s">
        <v>2</v>
      </c>
      <c r="C42" s="4" t="s">
        <v>69</v>
      </c>
      <c r="D42" s="4" t="s">
        <v>3</v>
      </c>
      <c r="E42" s="4" t="s">
        <v>4</v>
      </c>
      <c r="F42" s="42"/>
      <c r="G42" s="42"/>
      <c r="H42" s="40"/>
      <c r="I42" s="40"/>
      <c r="J42" s="40"/>
      <c r="K42" s="40"/>
      <c r="L42" s="40"/>
      <c r="M42" s="39"/>
    </row>
    <row r="43" spans="1:13" ht="15.75" x14ac:dyDescent="0.25">
      <c r="A43" s="6">
        <v>1</v>
      </c>
      <c r="B43" s="7" t="s">
        <v>11</v>
      </c>
      <c r="C43" s="7" t="s">
        <v>65</v>
      </c>
      <c r="D43" s="8" t="s">
        <v>74</v>
      </c>
      <c r="E43" s="8">
        <v>74</v>
      </c>
      <c r="F43" s="8">
        <v>1968</v>
      </c>
      <c r="G43" s="8">
        <v>9261.64</v>
      </c>
      <c r="H43" s="9" t="s">
        <v>79</v>
      </c>
      <c r="I43" s="6" t="s">
        <v>80</v>
      </c>
      <c r="J43" s="10">
        <v>42212</v>
      </c>
      <c r="K43" s="26">
        <v>42384</v>
      </c>
      <c r="L43" s="16" t="s">
        <v>112</v>
      </c>
      <c r="M43" s="16" t="s">
        <v>114</v>
      </c>
    </row>
    <row r="44" spans="1:13" ht="15.75" x14ac:dyDescent="0.25">
      <c r="A44" s="6">
        <v>2</v>
      </c>
      <c r="B44" s="7" t="s">
        <v>11</v>
      </c>
      <c r="C44" s="7" t="s">
        <v>65</v>
      </c>
      <c r="D44" s="12" t="s">
        <v>17</v>
      </c>
      <c r="E44" s="12">
        <v>10</v>
      </c>
      <c r="F44" s="12">
        <v>1978</v>
      </c>
      <c r="G44" s="12">
        <v>4370.6000000000004</v>
      </c>
      <c r="H44" s="12" t="s">
        <v>19</v>
      </c>
      <c r="I44" s="12" t="s">
        <v>50</v>
      </c>
      <c r="J44" s="11">
        <v>42181</v>
      </c>
      <c r="K44" s="26">
        <v>42384</v>
      </c>
      <c r="L44" s="16" t="s">
        <v>113</v>
      </c>
      <c r="M44" s="16" t="s">
        <v>114</v>
      </c>
    </row>
    <row r="45" spans="1:13" ht="16.5" customHeight="1" x14ac:dyDescent="0.25">
      <c r="A45" s="6">
        <v>3</v>
      </c>
      <c r="B45" s="7" t="s">
        <v>11</v>
      </c>
      <c r="C45" s="7" t="s">
        <v>65</v>
      </c>
      <c r="D45" s="12" t="s">
        <v>17</v>
      </c>
      <c r="E45" s="12">
        <v>12</v>
      </c>
      <c r="F45" s="12">
        <v>1978</v>
      </c>
      <c r="G45" s="12">
        <v>4452.6000000000004</v>
      </c>
      <c r="H45" s="12" t="s">
        <v>20</v>
      </c>
      <c r="I45" s="12" t="s">
        <v>45</v>
      </c>
      <c r="J45" s="11">
        <v>42181</v>
      </c>
      <c r="K45" s="26">
        <v>42384</v>
      </c>
      <c r="L45" s="16" t="s">
        <v>113</v>
      </c>
      <c r="M45" s="16" t="s">
        <v>114</v>
      </c>
    </row>
    <row r="46" spans="1:13" ht="15.75" x14ac:dyDescent="0.25">
      <c r="A46" s="6">
        <v>4</v>
      </c>
      <c r="B46" s="7" t="s">
        <v>11</v>
      </c>
      <c r="C46" s="7" t="s">
        <v>65</v>
      </c>
      <c r="D46" s="12" t="s">
        <v>13</v>
      </c>
      <c r="E46" s="12">
        <v>52</v>
      </c>
      <c r="F46" s="12">
        <v>1962</v>
      </c>
      <c r="G46" s="12">
        <v>2721</v>
      </c>
      <c r="H46" s="12" t="s">
        <v>22</v>
      </c>
      <c r="I46" s="12" t="s">
        <v>47</v>
      </c>
      <c r="J46" s="11">
        <v>42181</v>
      </c>
      <c r="K46" s="26">
        <v>42432</v>
      </c>
      <c r="L46" s="16" t="s">
        <v>115</v>
      </c>
      <c r="M46" s="16" t="s">
        <v>114</v>
      </c>
    </row>
    <row r="47" spans="1:13" ht="15.75" x14ac:dyDescent="0.25">
      <c r="A47" s="6">
        <v>5</v>
      </c>
      <c r="B47" s="7" t="s">
        <v>11</v>
      </c>
      <c r="C47" s="7" t="s">
        <v>65</v>
      </c>
      <c r="D47" s="12" t="s">
        <v>88</v>
      </c>
      <c r="E47" s="12">
        <v>10</v>
      </c>
      <c r="F47" s="12">
        <v>1979</v>
      </c>
      <c r="G47" s="12">
        <v>3971.3</v>
      </c>
      <c r="H47" s="12" t="s">
        <v>89</v>
      </c>
      <c r="I47" s="12" t="s">
        <v>90</v>
      </c>
      <c r="J47" s="10">
        <v>42212</v>
      </c>
      <c r="K47" s="27">
        <v>42528</v>
      </c>
      <c r="L47" s="16" t="s">
        <v>116</v>
      </c>
      <c r="M47" s="16" t="s">
        <v>114</v>
      </c>
    </row>
    <row r="48" spans="1:13" ht="15.75" x14ac:dyDescent="0.25">
      <c r="A48" s="6">
        <v>6</v>
      </c>
      <c r="B48" s="7" t="s">
        <v>11</v>
      </c>
      <c r="C48" s="7" t="s">
        <v>65</v>
      </c>
      <c r="D48" s="8" t="s">
        <v>74</v>
      </c>
      <c r="E48" s="8">
        <v>31</v>
      </c>
      <c r="F48" s="8">
        <v>1938</v>
      </c>
      <c r="G48" s="8">
        <v>2332.8000000000002</v>
      </c>
      <c r="H48" s="9" t="s">
        <v>77</v>
      </c>
      <c r="I48" s="6" t="s">
        <v>78</v>
      </c>
      <c r="J48" s="10">
        <v>42212</v>
      </c>
      <c r="K48" s="28">
        <v>42664</v>
      </c>
      <c r="L48" s="29" t="s">
        <v>118</v>
      </c>
      <c r="M48" s="29" t="s">
        <v>117</v>
      </c>
    </row>
    <row r="49" spans="1:13" ht="15.75" x14ac:dyDescent="0.25">
      <c r="A49" s="6">
        <v>7</v>
      </c>
      <c r="B49" s="7" t="s">
        <v>11</v>
      </c>
      <c r="C49" s="7" t="s">
        <v>65</v>
      </c>
      <c r="D49" s="12" t="s">
        <v>74</v>
      </c>
      <c r="E49" s="12">
        <v>29</v>
      </c>
      <c r="F49" s="12">
        <v>1933</v>
      </c>
      <c r="G49" s="12">
        <v>1705.4</v>
      </c>
      <c r="H49" s="12" t="s">
        <v>75</v>
      </c>
      <c r="I49" s="12" t="s">
        <v>76</v>
      </c>
      <c r="J49" s="10">
        <v>42212</v>
      </c>
      <c r="K49" s="26">
        <v>42744</v>
      </c>
      <c r="L49" s="16" t="s">
        <v>119</v>
      </c>
      <c r="M49" s="16"/>
    </row>
    <row r="50" spans="1:13" ht="15.75" x14ac:dyDescent="0.25">
      <c r="A50" s="6">
        <v>8</v>
      </c>
      <c r="B50" s="8" t="s">
        <v>11</v>
      </c>
      <c r="C50" s="7" t="s">
        <v>65</v>
      </c>
      <c r="D50" s="8" t="s">
        <v>13</v>
      </c>
      <c r="E50" s="8">
        <v>30</v>
      </c>
      <c r="F50" s="13">
        <v>1963</v>
      </c>
      <c r="G50" s="14">
        <v>3917.2</v>
      </c>
      <c r="H50" s="15" t="s">
        <v>107</v>
      </c>
      <c r="I50" s="17" t="s">
        <v>108</v>
      </c>
      <c r="J50" s="19">
        <v>42235</v>
      </c>
      <c r="K50" s="26">
        <v>42887</v>
      </c>
      <c r="L50" s="16" t="s">
        <v>123</v>
      </c>
      <c r="M50" s="16"/>
    </row>
    <row r="51" spans="1:13" ht="15.75" x14ac:dyDescent="0.25">
      <c r="A51" s="6">
        <v>9</v>
      </c>
      <c r="B51" s="7" t="s">
        <v>11</v>
      </c>
      <c r="C51" s="7" t="s">
        <v>65</v>
      </c>
      <c r="D51" s="12" t="s">
        <v>93</v>
      </c>
      <c r="E51" s="12" t="s">
        <v>94</v>
      </c>
      <c r="F51" s="12">
        <v>1972</v>
      </c>
      <c r="G51" s="12">
        <v>2663.9</v>
      </c>
      <c r="H51" s="12" t="s">
        <v>95</v>
      </c>
      <c r="I51" s="12" t="s">
        <v>96</v>
      </c>
      <c r="J51" s="10">
        <v>42212</v>
      </c>
      <c r="K51" s="26">
        <v>42922</v>
      </c>
      <c r="L51" s="16" t="s">
        <v>126</v>
      </c>
      <c r="M51" s="16"/>
    </row>
    <row r="52" spans="1:13" ht="15.75" x14ac:dyDescent="0.25">
      <c r="A52" s="6">
        <v>10</v>
      </c>
      <c r="B52" s="12" t="s">
        <v>11</v>
      </c>
      <c r="C52" s="12" t="s">
        <v>65</v>
      </c>
      <c r="D52" s="8" t="s">
        <v>85</v>
      </c>
      <c r="E52" s="8">
        <v>6</v>
      </c>
      <c r="F52" s="8">
        <v>1958</v>
      </c>
      <c r="G52" s="8">
        <v>4774.6000000000004</v>
      </c>
      <c r="H52" s="6" t="s">
        <v>86</v>
      </c>
      <c r="I52" s="6" t="s">
        <v>87</v>
      </c>
      <c r="J52" s="10">
        <v>42212</v>
      </c>
      <c r="K52" s="26">
        <v>43281</v>
      </c>
      <c r="L52" s="16" t="s">
        <v>130</v>
      </c>
      <c r="M52" s="16"/>
    </row>
    <row r="53" spans="1:13" s="1" customFormat="1" ht="15.75" x14ac:dyDescent="0.25">
      <c r="A53" s="6">
        <v>11</v>
      </c>
      <c r="B53" s="12" t="s">
        <v>11</v>
      </c>
      <c r="C53" s="12" t="s">
        <v>65</v>
      </c>
      <c r="D53" s="12" t="s">
        <v>32</v>
      </c>
      <c r="E53" s="12">
        <v>64</v>
      </c>
      <c r="F53" s="12">
        <v>1954</v>
      </c>
      <c r="G53" s="12">
        <v>4324.6499999999996</v>
      </c>
      <c r="H53" s="12" t="s">
        <v>35</v>
      </c>
      <c r="I53" s="12" t="s">
        <v>41</v>
      </c>
      <c r="J53" s="11">
        <v>42181</v>
      </c>
      <c r="K53" s="26">
        <v>43281</v>
      </c>
      <c r="L53" s="16" t="s">
        <v>130</v>
      </c>
      <c r="M53" s="7"/>
    </row>
    <row r="54" spans="1:13" ht="15.75" x14ac:dyDescent="0.25">
      <c r="A54" s="6">
        <v>12</v>
      </c>
      <c r="B54" s="8" t="s">
        <v>11</v>
      </c>
      <c r="C54" s="12" t="s">
        <v>65</v>
      </c>
      <c r="D54" s="8" t="s">
        <v>104</v>
      </c>
      <c r="E54" s="13">
        <v>19</v>
      </c>
      <c r="F54" s="14">
        <v>1971</v>
      </c>
      <c r="G54" s="15">
        <v>4800.3999999999996</v>
      </c>
      <c r="H54" s="17" t="s">
        <v>105</v>
      </c>
      <c r="I54" s="18" t="s">
        <v>106</v>
      </c>
      <c r="J54" s="19">
        <v>42216</v>
      </c>
      <c r="K54" s="26">
        <v>43435</v>
      </c>
      <c r="L54" s="16" t="s">
        <v>132</v>
      </c>
      <c r="M54" s="16"/>
    </row>
    <row r="55" spans="1:13" ht="15.75" x14ac:dyDescent="0.25">
      <c r="A55" s="33" t="s">
        <v>5</v>
      </c>
      <c r="B55" s="33"/>
      <c r="C55" s="33"/>
      <c r="D55" s="33"/>
      <c r="E55" s="33"/>
      <c r="F55" s="33"/>
      <c r="G55" s="20">
        <f>SUM(G43:G54)</f>
        <v>49296.090000000004</v>
      </c>
      <c r="H55" s="12"/>
      <c r="I55" s="16"/>
      <c r="J55" s="21"/>
      <c r="K55" s="16"/>
      <c r="L55" s="16"/>
      <c r="M55" s="16"/>
    </row>
  </sheetData>
  <mergeCells count="23">
    <mergeCell ref="A55:F55"/>
    <mergeCell ref="M41:M42"/>
    <mergeCell ref="I41:I42"/>
    <mergeCell ref="J41:J42"/>
    <mergeCell ref="K41:K42"/>
    <mergeCell ref="L41:L42"/>
    <mergeCell ref="A41:A42"/>
    <mergeCell ref="B41:E41"/>
    <mergeCell ref="F41:F42"/>
    <mergeCell ref="G41:G42"/>
    <mergeCell ref="H41:H42"/>
    <mergeCell ref="K3:K4"/>
    <mergeCell ref="L3:L4"/>
    <mergeCell ref="M3:M4"/>
    <mergeCell ref="A36:F36"/>
    <mergeCell ref="A1:M2"/>
    <mergeCell ref="J3:J4"/>
    <mergeCell ref="B3:E3"/>
    <mergeCell ref="A3:A4"/>
    <mergeCell ref="H3:H4"/>
    <mergeCell ref="F3:F4"/>
    <mergeCell ref="G3:G4"/>
    <mergeCell ref="I3:I4"/>
  </mergeCells>
  <phoneticPr fontId="1" type="noConversion"/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2018-11-30T08:02:13Z</dcterms:modified>
</cp:coreProperties>
</file>