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7.05.15" sheetId="1" state="visible" r:id="rId1"/>
  </sheets>
  <definedNames>
    <definedName name="_xlnm._FilterDatabase" localSheetId="0" hidden="1">'27.05.15'!$A$4:$L$138</definedName>
    <definedName name="_xlnm._FilterDatabase" localSheetId="0" hidden="1">'27.05.15'!$A$4:$L$138</definedName>
  </definedNames>
  <calcPr/>
</workbook>
</file>

<file path=xl/sharedStrings.xml><?xml version="1.0" encoding="utf-8"?>
<sst xmlns="http://schemas.openxmlformats.org/spreadsheetml/2006/main" count="383" uniqueCount="383">
  <si>
    <r>
      <rPr>
        <b/>
        <sz val="16"/>
        <rFont val="Times New Roman"/>
      </rPr>
      <t xml:space="preserve">Реестр многоквартирных домов, управление которыми осуществляет 
</t>
    </r>
    <r>
      <rPr>
        <b/>
        <u val="single"/>
        <sz val="16"/>
        <rFont val="Times New Roman"/>
      </rPr>
      <t xml:space="preserve">      ООО "Инком-С", ИНН 4253026984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</si>
  <si>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</si>
  <si>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</si>
  <si>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</si>
  <si>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</si>
  <si>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</si>
  <si>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</si>
  <si>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</si>
  <si>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</si>
  <si>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</si>
  <si>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</si>
  <si>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</si>
  <si>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</si>
  <si>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</si>
  <si>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Новокузнецкий городской округ</t>
  </si>
  <si>
    <t xml:space="preserve">г. Новокузнецк</t>
  </si>
  <si>
    <t xml:space="preserve">пр. Октябрьский</t>
  </si>
  <si>
    <t xml:space="preserve">Ок-16 от 17.04.2015</t>
  </si>
  <si>
    <t xml:space="preserve">ул. Покрышкина</t>
  </si>
  <si>
    <t xml:space="preserve">П-11 от 30.04.2015</t>
  </si>
  <si>
    <t xml:space="preserve">ул. Белана</t>
  </si>
  <si>
    <t xml:space="preserve">Б-23 от 17.04.2015</t>
  </si>
  <si>
    <t xml:space="preserve">Б-23 / 64,3 %</t>
  </si>
  <si>
    <t xml:space="preserve">ул. Кирова</t>
  </si>
  <si>
    <t xml:space="preserve">К-13 от 30.04.2015</t>
  </si>
  <si>
    <t xml:space="preserve">К-13 / 55,7 %</t>
  </si>
  <si>
    <t xml:space="preserve">К-93 от 30.04.2015</t>
  </si>
  <si>
    <t xml:space="preserve">К-93 / 54,2 %</t>
  </si>
  <si>
    <t xml:space="preserve">пр. Кузнецкстроевский</t>
  </si>
  <si>
    <t xml:space="preserve">К-40 от 30.04.2015</t>
  </si>
  <si>
    <t xml:space="preserve">К-40 / 74,4 %</t>
  </si>
  <si>
    <t xml:space="preserve">О-40 от 17.04.2015</t>
  </si>
  <si>
    <t xml:space="preserve">О-40 / 51,6 %</t>
  </si>
  <si>
    <t xml:space="preserve">пр. Строителей</t>
  </si>
  <si>
    <t xml:space="preserve">С-40 от 30.04.2015</t>
  </si>
  <si>
    <t xml:space="preserve">С-40 / 63,5 %</t>
  </si>
  <si>
    <t xml:space="preserve">ул. Транспортная</t>
  </si>
  <si>
    <t>113Б</t>
  </si>
  <si>
    <t xml:space="preserve">Т-113-Б от 17.04.2015</t>
  </si>
  <si>
    <t xml:space="preserve">Т-113Б / 56,5 %</t>
  </si>
  <si>
    <t xml:space="preserve">№1 от 03.07.2025</t>
  </si>
  <si>
    <t xml:space="preserve">№Т-117/2025 от 03.07.2025</t>
  </si>
  <si>
    <t xml:space="preserve">в управлении с 20.07.2015</t>
  </si>
  <si>
    <t xml:space="preserve">ул. Циолковского</t>
  </si>
  <si>
    <t xml:space="preserve">Ц-21 от 30.04.2015</t>
  </si>
  <si>
    <t xml:space="preserve">Ц-21 / 55,1 %</t>
  </si>
  <si>
    <t xml:space="preserve">ул. Энтузиастов</t>
  </si>
  <si>
    <t xml:space="preserve">Э-65 от 24.04.2015</t>
  </si>
  <si>
    <t xml:space="preserve">Э-65 / 55 %</t>
  </si>
  <si>
    <t xml:space="preserve">ул. Бардина</t>
  </si>
  <si>
    <t xml:space="preserve">Б-44 от 30.04.2015</t>
  </si>
  <si>
    <t xml:space="preserve">Б-44 / 54,9 %</t>
  </si>
  <si>
    <t xml:space="preserve">ул. Грдины</t>
  </si>
  <si>
    <t xml:space="preserve">Гр-5 от 30.04.2015</t>
  </si>
  <si>
    <t xml:space="preserve">Гр-5 / 52,5 %</t>
  </si>
  <si>
    <t xml:space="preserve">пр. Металлургов</t>
  </si>
  <si>
    <t xml:space="preserve">№2 от 17.04.2019</t>
  </si>
  <si>
    <t xml:space="preserve">М-51 /2019  от 01.04.2019/62,3 %</t>
  </si>
  <si>
    <t xml:space="preserve">ул. Орджоникидзе</t>
  </si>
  <si>
    <t xml:space="preserve">№1 от 28.03.2025</t>
  </si>
  <si>
    <t xml:space="preserve">№О-30/2025 от 01.04.2025</t>
  </si>
  <si>
    <t xml:space="preserve">Тр-41 от 30.04.2015</t>
  </si>
  <si>
    <t xml:space="preserve">Тр-41 / 56,7 %</t>
  </si>
  <si>
    <t xml:space="preserve">Т-43 от 17.04.2015</t>
  </si>
  <si>
    <t xml:space="preserve">Тр-43 / 52,6 %</t>
  </si>
  <si>
    <t xml:space="preserve">Т-115 от 24.04.2015</t>
  </si>
  <si>
    <t xml:space="preserve">Т-115 / 52,7 %</t>
  </si>
  <si>
    <t xml:space="preserve">ул. Ушинского</t>
  </si>
  <si>
    <t xml:space="preserve">№1 от 14.01.2019</t>
  </si>
  <si>
    <t xml:space="preserve">У-4 /2019 от 01.01.2019 /68,98%</t>
  </si>
  <si>
    <t xml:space="preserve">Э-15 от 17.04.2015</t>
  </si>
  <si>
    <t xml:space="preserve">Э-15 / 52,7 %</t>
  </si>
  <si>
    <t xml:space="preserve">Ц-56 от 30.04.2015</t>
  </si>
  <si>
    <t xml:space="preserve">Ц-56 / 52,9 %</t>
  </si>
  <si>
    <t xml:space="preserve">№1 от 25.02.2019</t>
  </si>
  <si>
    <t xml:space="preserve">№Г-3/2019 от 01.03.2019</t>
  </si>
  <si>
    <t xml:space="preserve">пр. Дружбы</t>
  </si>
  <si>
    <t xml:space="preserve">Д-51 от 30.04.2015</t>
  </si>
  <si>
    <t xml:space="preserve">Д-55 от 30.04.2015</t>
  </si>
  <si>
    <t xml:space="preserve">ул. Кулакова</t>
  </si>
  <si>
    <t xml:space="preserve">К-4 от 30.04.2015</t>
  </si>
  <si>
    <t xml:space="preserve">ул. Кутузова</t>
  </si>
  <si>
    <t xml:space="preserve">К-28 от 17.04.2015</t>
  </si>
  <si>
    <t xml:space="preserve">К-43 от 30.04.2015</t>
  </si>
  <si>
    <t>1933/1958</t>
  </si>
  <si>
    <t xml:space="preserve">М-31 от 17.04.2015</t>
  </si>
  <si>
    <t xml:space="preserve">М-49 от 30.04.2015</t>
  </si>
  <si>
    <t xml:space="preserve">О-17 от 30.04.2015</t>
  </si>
  <si>
    <t>113А</t>
  </si>
  <si>
    <t xml:space="preserve">№1 от 17.12.2019</t>
  </si>
  <si>
    <t>Т-113А/2019/56%</t>
  </si>
  <si>
    <t xml:space="preserve">Ц-50 от 30.04.2015</t>
  </si>
  <si>
    <t xml:space="preserve">Э-39 от 30.04.2015</t>
  </si>
  <si>
    <t xml:space="preserve">№1 от 04.02.2019</t>
  </si>
  <si>
    <t xml:space="preserve">№ТР-45/2019 от 01.02.2019 /56,42%</t>
  </si>
  <si>
    <t xml:space="preserve">Б-16 от 24.04.2015</t>
  </si>
  <si>
    <t xml:space="preserve">Б-16 / 56 %</t>
  </si>
  <si>
    <t xml:space="preserve">Г-1 от 24.04.2015</t>
  </si>
  <si>
    <t xml:space="preserve">Г-1 / 52,6 %</t>
  </si>
  <si>
    <t xml:space="preserve">Г-17 от 30.04.2015</t>
  </si>
  <si>
    <t xml:space="preserve">Г-17 / 52,9 %</t>
  </si>
  <si>
    <t>12а</t>
  </si>
  <si>
    <t xml:space="preserve">Д-12А от 17.04.2015</t>
  </si>
  <si>
    <t xml:space="preserve">Д-12А / 52,7 %</t>
  </si>
  <si>
    <t xml:space="preserve">Д-53 от 17.04.2015</t>
  </si>
  <si>
    <t xml:space="preserve">Д-53 / 52,97 %</t>
  </si>
  <si>
    <t xml:space="preserve">ул. Ноградская</t>
  </si>
  <si>
    <t>1а</t>
  </si>
  <si>
    <t xml:space="preserve">Н-1А от 17.04.2015</t>
  </si>
  <si>
    <t xml:space="preserve">Н-1А / 55,6 %</t>
  </si>
  <si>
    <t xml:space="preserve">О-23 от 30.04.2015</t>
  </si>
  <si>
    <t xml:space="preserve">О-23 / 52,5 %</t>
  </si>
  <si>
    <t xml:space="preserve">О-38 от 30.04.2015</t>
  </si>
  <si>
    <t xml:space="preserve">О-38 / 66,7 %</t>
  </si>
  <si>
    <t xml:space="preserve">ул. Тольятти</t>
  </si>
  <si>
    <t xml:space="preserve">Т-51 от 30.04.2015</t>
  </si>
  <si>
    <t xml:space="preserve">Т-51 / 60,3 %</t>
  </si>
  <si>
    <t xml:space="preserve">Т-8 от 30.04.2015</t>
  </si>
  <si>
    <t xml:space="preserve">Т-8 / 52,4 %</t>
  </si>
  <si>
    <t xml:space="preserve">Тр-111 от 24.04.2015</t>
  </si>
  <si>
    <t xml:space="preserve">Т-111 / 56,5 %</t>
  </si>
  <si>
    <t xml:space="preserve">Т-121 от 17.04.2015</t>
  </si>
  <si>
    <t xml:space="preserve">Т-121 / 51,6 %</t>
  </si>
  <si>
    <t xml:space="preserve">Тр-93 от 30.04.2015</t>
  </si>
  <si>
    <t xml:space="preserve">Т-93 / 52,88 %</t>
  </si>
  <si>
    <t xml:space="preserve">Ц-46 от 30.04.2015</t>
  </si>
  <si>
    <t xml:space="preserve">Ц-46 / 60,3 %</t>
  </si>
  <si>
    <t xml:space="preserve">Г-14 от 30.04.2015</t>
  </si>
  <si>
    <t xml:space="preserve">Г-14 / 54,2 %</t>
  </si>
  <si>
    <t>6а</t>
  </si>
  <si>
    <t xml:space="preserve">2/Г-6А от 24.04.2015</t>
  </si>
  <si>
    <t xml:space="preserve">Г-6а / 60,4 %</t>
  </si>
  <si>
    <t>10а</t>
  </si>
  <si>
    <t xml:space="preserve">Д-10А от 17.04.2015</t>
  </si>
  <si>
    <t xml:space="preserve">Д-10А / 54,3 %</t>
  </si>
  <si>
    <t xml:space="preserve">Д-19 от 30.04.2015</t>
  </si>
  <si>
    <t xml:space="preserve">Д-19 / 54,8 %</t>
  </si>
  <si>
    <t xml:space="preserve">Д-21 от 24.04.2015</t>
  </si>
  <si>
    <t xml:space="preserve">Д-21 / 60,7 %</t>
  </si>
  <si>
    <t>8а</t>
  </si>
  <si>
    <t xml:space="preserve">Д-8А от 30.04.2015</t>
  </si>
  <si>
    <t xml:space="preserve">Д-8а / 52,7 %</t>
  </si>
  <si>
    <t xml:space="preserve">О-20 от 17.04.2015</t>
  </si>
  <si>
    <t xml:space="preserve">О-20 / 66,2 %</t>
  </si>
  <si>
    <t xml:space="preserve">О-55 от 24.04.2015</t>
  </si>
  <si>
    <t xml:space="preserve">О-55 / 55,1 %</t>
  </si>
  <si>
    <t xml:space="preserve">ул. Павловского</t>
  </si>
  <si>
    <t xml:space="preserve">П-15 от 17.04.2015</t>
  </si>
  <si>
    <t xml:space="preserve">П-15 / 51,9 %</t>
  </si>
  <si>
    <t xml:space="preserve">ул. Пирогова</t>
  </si>
  <si>
    <t xml:space="preserve">П-10 от 17.04.2015</t>
  </si>
  <si>
    <t xml:space="preserve">П-10 / 54,1 %</t>
  </si>
  <si>
    <t xml:space="preserve">Т-18 от 17.04.2015</t>
  </si>
  <si>
    <t xml:space="preserve">Т-18 / 53,6 %</t>
  </si>
  <si>
    <t xml:space="preserve">Т-2 от 24.04.2015</t>
  </si>
  <si>
    <t xml:space="preserve">Т-2 / 53,7 %</t>
  </si>
  <si>
    <t xml:space="preserve">Ц-44 от 30.04.2015</t>
  </si>
  <si>
    <t xml:space="preserve">Ц-44 / 80,5 %</t>
  </si>
  <si>
    <t xml:space="preserve">М-50 от 30.04.2015</t>
  </si>
  <si>
    <t xml:space="preserve">М-50 / 61,9 %</t>
  </si>
  <si>
    <t xml:space="preserve">№1 от 11.03.2019</t>
  </si>
  <si>
    <t>№О-57/2019/62,85%</t>
  </si>
  <si>
    <t xml:space="preserve">пр. Пионерский</t>
  </si>
  <si>
    <t xml:space="preserve">П-32 от 30.04.2015</t>
  </si>
  <si>
    <t xml:space="preserve">П-32 / 53 %</t>
  </si>
  <si>
    <t xml:space="preserve">Т-16 от 30.04.2015</t>
  </si>
  <si>
    <t xml:space="preserve">Б/н / 54,2 %</t>
  </si>
  <si>
    <t>1977/1978</t>
  </si>
  <si>
    <t xml:space="preserve">Т-67 от 30.04.2015</t>
  </si>
  <si>
    <t xml:space="preserve">Б/н / 52,8 %</t>
  </si>
  <si>
    <t xml:space="preserve">Т-123 от 30.05.2015 </t>
  </si>
  <si>
    <t xml:space="preserve">Тр-123 / 62,41 %</t>
  </si>
  <si>
    <t>13</t>
  </si>
  <si>
    <t xml:space="preserve">Ц-13 от 30.04.2015</t>
  </si>
  <si>
    <t xml:space="preserve">Ц-13 / 52,7 %</t>
  </si>
  <si>
    <t xml:space="preserve">М-52 от 17.04.2015</t>
  </si>
  <si>
    <t xml:space="preserve">М-52 / 55 %</t>
  </si>
  <si>
    <t>29</t>
  </si>
  <si>
    <t xml:space="preserve">№1 от 21.04.2015</t>
  </si>
  <si>
    <t xml:space="preserve">П-29 / 55,6 %</t>
  </si>
  <si>
    <t xml:space="preserve">Г-12 от 29.04.2015</t>
  </si>
  <si>
    <t xml:space="preserve">Г-12 / 56,3 %</t>
  </si>
  <si>
    <t xml:space="preserve">№2 от 30.04.2015</t>
  </si>
  <si>
    <t xml:space="preserve">П-7 / 60,7 %</t>
  </si>
  <si>
    <t xml:space="preserve">Г-9 от 30.05.2015 </t>
  </si>
  <si>
    <t xml:space="preserve">Г-9 / 51,4 %</t>
  </si>
  <si>
    <t xml:space="preserve">П-30 от 30.04.2015</t>
  </si>
  <si>
    <t xml:space="preserve">П-30 / 63,5 %</t>
  </si>
  <si>
    <t>8</t>
  </si>
  <si>
    <t xml:space="preserve">Г-8 от 30.11.2015 </t>
  </si>
  <si>
    <t xml:space="preserve">Г-8 / 53,3 %</t>
  </si>
  <si>
    <t xml:space="preserve">М-47 от 30.04.2015</t>
  </si>
  <si>
    <t xml:space="preserve">М-47 / 53,4 %</t>
  </si>
  <si>
    <t xml:space="preserve">Г-16 от 17.04.2015</t>
  </si>
  <si>
    <t xml:space="preserve">Г-16 / 52,9 %</t>
  </si>
  <si>
    <t xml:space="preserve">Д-45 от 30.04.2015</t>
  </si>
  <si>
    <t xml:space="preserve">Д-45 / 53,1 %</t>
  </si>
  <si>
    <t>1989/1991</t>
  </si>
  <si>
    <t xml:space="preserve">Н-3 от 30.05.2015 </t>
  </si>
  <si>
    <t xml:space="preserve">Н-3 / 57,2 %</t>
  </si>
  <si>
    <t xml:space="preserve">Б-24 от 30.05.2015 </t>
  </si>
  <si>
    <t xml:space="preserve">Б-24 / 60,5 %</t>
  </si>
  <si>
    <t xml:space="preserve">2-15 от 18.05.2015 </t>
  </si>
  <si>
    <t xml:space="preserve">М-17 / 51,83 %</t>
  </si>
  <si>
    <t xml:space="preserve">К-42 от 30.05.2015 </t>
  </si>
  <si>
    <t xml:space="preserve">К-42 / 53,7 %</t>
  </si>
  <si>
    <t xml:space="preserve">№2 от 25.06.2020</t>
  </si>
  <si>
    <t xml:space="preserve">№д-69/2020/55,02% от 01.06.2020</t>
  </si>
  <si>
    <t xml:space="preserve">Дом включен с 14.08.2015</t>
  </si>
  <si>
    <t xml:space="preserve">Э-17 от 30.05.2015 </t>
  </si>
  <si>
    <t xml:space="preserve">Э-17 / 59,1 %</t>
  </si>
  <si>
    <t xml:space="preserve">Г-10 от 30.04.2015</t>
  </si>
  <si>
    <t xml:space="preserve">Г-10 / 52,5 %</t>
  </si>
  <si>
    <t xml:space="preserve">Г-7 от 30.04.2015</t>
  </si>
  <si>
    <t xml:space="preserve">Г-7 / 53,2 %</t>
  </si>
  <si>
    <t xml:space="preserve">№2 от 28.04.2015</t>
  </si>
  <si>
    <t xml:space="preserve">№2 / 60,2 %</t>
  </si>
  <si>
    <t xml:space="preserve">М-54 от 30.04.2015</t>
  </si>
  <si>
    <t xml:space="preserve">М-54 / 54,4 %</t>
  </si>
  <si>
    <t xml:space="preserve">О-21 от 30.05.2015 </t>
  </si>
  <si>
    <t xml:space="preserve">О-21 / 56,6 %</t>
  </si>
  <si>
    <t xml:space="preserve">№1 от 17.04.2015</t>
  </si>
  <si>
    <t xml:space="preserve">№2 / 52,5 %</t>
  </si>
  <si>
    <t>23</t>
  </si>
  <si>
    <t xml:space="preserve">П-23 от 30.04.2015</t>
  </si>
  <si>
    <t xml:space="preserve">П-23 / 54,2 %</t>
  </si>
  <si>
    <t xml:space="preserve">П-21 от 30.04.2015</t>
  </si>
  <si>
    <t xml:space="preserve">П-21 / 56,4 %</t>
  </si>
  <si>
    <t xml:space="preserve">П-24 от 30.05.2015 </t>
  </si>
  <si>
    <t xml:space="preserve">П-24 / 60,3 %</t>
  </si>
  <si>
    <t xml:space="preserve">П-6 от 26.04.2015</t>
  </si>
  <si>
    <t xml:space="preserve">П-6 / 52,7 %</t>
  </si>
  <si>
    <t xml:space="preserve">П-8 от 30.04.2015</t>
  </si>
  <si>
    <t xml:space="preserve">П-8 / 64,7 %</t>
  </si>
  <si>
    <t>24</t>
  </si>
  <si>
    <t xml:space="preserve">П-24 / 53,6 %</t>
  </si>
  <si>
    <t xml:space="preserve">С-38 от 30.04.2015</t>
  </si>
  <si>
    <t xml:space="preserve">С-38 / 53 %</t>
  </si>
  <si>
    <t>113</t>
  </si>
  <si>
    <t xml:space="preserve">Тр-113 от 28.04.2015</t>
  </si>
  <si>
    <t xml:space="preserve">Тр-113 / 56 %</t>
  </si>
  <si>
    <t xml:space="preserve">Т-95 от 30.05.2015 </t>
  </si>
  <si>
    <t xml:space="preserve">Т-95 / 53,1 %</t>
  </si>
  <si>
    <t>43</t>
  </si>
  <si>
    <t xml:space="preserve">Т-43 от 30.06.2015</t>
  </si>
  <si>
    <t xml:space="preserve">Т-43 / 61,1 %</t>
  </si>
  <si>
    <t>61</t>
  </si>
  <si>
    <t xml:space="preserve">Ц-61 от 30.06.2015</t>
  </si>
  <si>
    <t xml:space="preserve">Ц-61 / 54,5 %</t>
  </si>
  <si>
    <t xml:space="preserve">Д-50 от 30.05.2015 </t>
  </si>
  <si>
    <t xml:space="preserve">Д-50 /  52,8%</t>
  </si>
  <si>
    <t>4</t>
  </si>
  <si>
    <t xml:space="preserve">№1 от 13.01.2020</t>
  </si>
  <si>
    <t>К-4/2020/59,82%</t>
  </si>
  <si>
    <t xml:space="preserve">поменяли основание</t>
  </si>
  <si>
    <t>9</t>
  </si>
  <si>
    <t xml:space="preserve">№2 от 18.10.2019</t>
  </si>
  <si>
    <t xml:space="preserve">Т-9/2019 от 01.11.2019</t>
  </si>
  <si>
    <t xml:space="preserve">поменяли основания</t>
  </si>
  <si>
    <t>40</t>
  </si>
  <si>
    <t xml:space="preserve">П-40 от 30.06.2016</t>
  </si>
  <si>
    <t xml:space="preserve">П-40 / 62,16%</t>
  </si>
  <si>
    <t xml:space="preserve">пр. Кирова</t>
  </si>
  <si>
    <t>5</t>
  </si>
  <si>
    <t xml:space="preserve">К-5 от 30.06.2016 </t>
  </si>
  <si>
    <t xml:space="preserve">К-5 / 72,91 %</t>
  </si>
  <si>
    <t xml:space="preserve">№1 от 31.08.2016</t>
  </si>
  <si>
    <t xml:space="preserve">№Ц-28 от 01.09.2016 /65%</t>
  </si>
  <si>
    <t xml:space="preserve">№1 от 27.09.2017</t>
  </si>
  <si>
    <t xml:space="preserve">от 01.10.2017 / 61,09%</t>
  </si>
  <si>
    <t xml:space="preserve"> ул. Ноградская</t>
  </si>
  <si>
    <t>1979</t>
  </si>
  <si>
    <t xml:space="preserve">№1 от 07.05.2019</t>
  </si>
  <si>
    <t xml:space="preserve">№н-2/2019/55,44% от 01.05.2019</t>
  </si>
  <si>
    <t xml:space="preserve">№1 от 27.08.2019</t>
  </si>
  <si>
    <t xml:space="preserve">Д-37/2019 от 01.09.2019 /64,77%</t>
  </si>
  <si>
    <t xml:space="preserve">№1 от 28.12.2019</t>
  </si>
  <si>
    <t>Д-29/2020/58,96%</t>
  </si>
  <si>
    <t xml:space="preserve">№1 от 18.02.2020</t>
  </si>
  <si>
    <t xml:space="preserve">№Д-35/2020/72,69% от 01.02.2020</t>
  </si>
  <si>
    <t xml:space="preserve">№1 от 01.08.2022</t>
  </si>
  <si>
    <t xml:space="preserve">№П-22/2022 от 01.08.2022</t>
  </si>
  <si>
    <t xml:space="preserve">№Э-13/2022 от 01.08.2022</t>
  </si>
  <si>
    <t xml:space="preserve">№1 от 01.10.2022</t>
  </si>
  <si>
    <t xml:space="preserve">№Н-4/2022 от 01.10.2022</t>
  </si>
  <si>
    <t xml:space="preserve">№1 от 22.11.2022</t>
  </si>
  <si>
    <t xml:space="preserve">№Д-44/2022 от 01.12.2022</t>
  </si>
  <si>
    <t xml:space="preserve">№2 от 16.02.2023</t>
  </si>
  <si>
    <t xml:space="preserve">№Ц-19/23 от 01.03.2023</t>
  </si>
  <si>
    <t xml:space="preserve">ул. Спартака</t>
  </si>
  <si>
    <t>14а</t>
  </si>
  <si>
    <t xml:space="preserve">№1 от 29.09.2023</t>
  </si>
  <si>
    <t xml:space="preserve">№С-14А/2023/2 от 29.09.2023</t>
  </si>
  <si>
    <t xml:space="preserve">в управлении с 01.07.2023</t>
  </si>
  <si>
    <t xml:space="preserve">№1 от 08.06.2023</t>
  </si>
  <si>
    <t xml:space="preserve">№Н-14/2023 от 01.07.2023</t>
  </si>
  <si>
    <t xml:space="preserve">пр. Н.С. Ермакова</t>
  </si>
  <si>
    <t xml:space="preserve">от 27.11.2023</t>
  </si>
  <si>
    <t xml:space="preserve">№Е-22 от 27.11.2023</t>
  </si>
  <si>
    <t xml:space="preserve">ул. Запорожская</t>
  </si>
  <si>
    <t>73А</t>
  </si>
  <si>
    <t xml:space="preserve">№З-73А от 27.11.2023</t>
  </si>
  <si>
    <t>33</t>
  </si>
  <si>
    <t>1961</t>
  </si>
  <si>
    <t xml:space="preserve">№1 от 22.04.2024</t>
  </si>
  <si>
    <t xml:space="preserve">№С-33/2024 от 22.04.2024</t>
  </si>
  <si>
    <t xml:space="preserve">ул. Фестивальная</t>
  </si>
  <si>
    <t>1958</t>
  </si>
  <si>
    <t xml:space="preserve">№1 от 10.07.2024</t>
  </si>
  <si>
    <t xml:space="preserve">№Ф-8/2024 от 10.07.2024</t>
  </si>
  <si>
    <t xml:space="preserve">56 к.1</t>
  </si>
  <si>
    <t xml:space="preserve">№1 от 19.07.2024</t>
  </si>
  <si>
    <t xml:space="preserve">№С-56/1/2024 от 19.07.2024</t>
  </si>
  <si>
    <t xml:space="preserve">№1 от 26.07.2024</t>
  </si>
  <si>
    <t xml:space="preserve">№К-17/2024 от 26.07.2024</t>
  </si>
  <si>
    <t xml:space="preserve">№1 от 25.12.2024</t>
  </si>
  <si>
    <t xml:space="preserve">№Н-10/2024 от 25.12.2024</t>
  </si>
  <si>
    <t>2000</t>
  </si>
  <si>
    <t xml:space="preserve">№1 от 26.02.2025</t>
  </si>
  <si>
    <t xml:space="preserve">№О-66/2025 от 26.02.2025</t>
  </si>
  <si>
    <t>1976</t>
  </si>
  <si>
    <t xml:space="preserve">№1 от 14.05.2025</t>
  </si>
  <si>
    <t xml:space="preserve">№К-91/2025 от 14.05.2025</t>
  </si>
  <si>
    <t xml:space="preserve">ул. Кузнецова</t>
  </si>
  <si>
    <t>2025</t>
  </si>
  <si>
    <t xml:space="preserve">№1 от 25.11.2025</t>
  </si>
  <si>
    <t xml:space="preserve">№К-31/2025 от 25.11.2025</t>
  </si>
  <si>
    <t xml:space="preserve">№1 от 02.12.2025</t>
  </si>
  <si>
    <t xml:space="preserve">№П-18/2025 от 02.12.2025</t>
  </si>
  <si>
    <t>1974</t>
  </si>
  <si>
    <t xml:space="preserve">№1 от 23.12.2025</t>
  </si>
  <si>
    <t xml:space="preserve">№Т-119/2025 от 23.12.2025</t>
  </si>
  <si>
    <t>ИТОГО</t>
  </si>
  <si>
    <t xml:space="preserve">Исключенние МКД из реестра лицензии</t>
  </si>
  <si>
    <t xml:space="preserve">Основание исключения МКД из реестра</t>
  </si>
  <si>
    <t>Строителей</t>
  </si>
  <si>
    <t xml:space="preserve">Протокол ОСС выбор НФУ</t>
  </si>
  <si>
    <t>Хитарова</t>
  </si>
  <si>
    <t>Покрышкина</t>
  </si>
  <si>
    <t>Тольятти</t>
  </si>
  <si>
    <t>Транспортная</t>
  </si>
  <si>
    <t>63а</t>
  </si>
  <si>
    <t>63б</t>
  </si>
  <si>
    <t xml:space="preserve">Тр-63Б от 30.04.2015</t>
  </si>
  <si>
    <t xml:space="preserve">Тр-63б / 60,5 %</t>
  </si>
  <si>
    <t xml:space="preserve">Протокол ОСС выбор ООО КИК</t>
  </si>
  <si>
    <t xml:space="preserve">П-19 от 29.04.2015</t>
  </si>
  <si>
    <t xml:space="preserve">П-19 / 52 %</t>
  </si>
  <si>
    <t xml:space="preserve">Протокол ОСС выбор ООО Сервис-Град</t>
  </si>
  <si>
    <t xml:space="preserve">Тр-97 от 30.04.2015</t>
  </si>
  <si>
    <t xml:space="preserve">Т-97 / 55,68 %</t>
  </si>
  <si>
    <t xml:space="preserve">Протокол ОСС выбор ООО Паритет</t>
  </si>
  <si>
    <t xml:space="preserve">ул. Хитарова</t>
  </si>
  <si>
    <t xml:space="preserve">Х-56 от 27.04.2015</t>
  </si>
  <si>
    <t xml:space="preserve">Х-56 / 63 %</t>
  </si>
  <si>
    <t xml:space="preserve">Истек срок действия договра</t>
  </si>
  <si>
    <t xml:space="preserve">Тр-107 от 30.04.2015</t>
  </si>
  <si>
    <t xml:space="preserve">Б/н /  %</t>
  </si>
  <si>
    <t xml:space="preserve">Протокол ОСС выбор ООО УК Любимый город</t>
  </si>
  <si>
    <t xml:space="preserve">пр. Курако</t>
  </si>
  <si>
    <t xml:space="preserve">К-28 от 30.04.2015</t>
  </si>
  <si>
    <t xml:space="preserve">К-28 / 52,3 %</t>
  </si>
  <si>
    <t xml:space="preserve">Протокол ОСС выбор ООО СтройДом</t>
  </si>
  <si>
    <t>38</t>
  </si>
  <si>
    <t xml:space="preserve">№2 от 04.06.2023</t>
  </si>
  <si>
    <t xml:space="preserve">№Д-38/2023 от 01.08.2023</t>
  </si>
  <si>
    <t xml:space="preserve">Протокол ОСС выбор ООО С-Порт</t>
  </si>
  <si>
    <t xml:space="preserve">О-18 от 30.05.2015 </t>
  </si>
  <si>
    <t xml:space="preserve">О-18 / 52,7 %</t>
  </si>
  <si>
    <t xml:space="preserve">ул. 25 лет Октября</t>
  </si>
  <si>
    <t xml:space="preserve">Ок/4 от 30.05.2015 </t>
  </si>
  <si>
    <t xml:space="preserve">Ок-4 / 56,1 %</t>
  </si>
  <si>
    <t xml:space="preserve">К-52 от 30.04.2015</t>
  </si>
  <si>
    <t xml:space="preserve">К-52 / 52,2 %</t>
  </si>
  <si>
    <t xml:space="preserve">Протокол ОСС выбор ООО Курс</t>
  </si>
  <si>
    <t xml:space="preserve">№1 от 28.10.2024</t>
  </si>
  <si>
    <t xml:space="preserve">№Т-119/2024 от 28.10.2024</t>
  </si>
  <si>
    <t xml:space="preserve">Решение суда, возврат в ООО С-Порт</t>
  </si>
  <si>
    <t>1973</t>
  </si>
  <si>
    <t xml:space="preserve">№1 от 31.01.2017</t>
  </si>
  <si>
    <t xml:space="preserve">№П-45 от 01.02.2017</t>
  </si>
  <si>
    <t xml:space="preserve">П-2 от 17.04.2015</t>
  </si>
  <si>
    <t xml:space="preserve">Протокол ОСС выбор ООО Луч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</si>
</sst>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2.000000"/>
      <color theme="1"/>
      <name val="Times New Roman"/>
    </font>
    <font>
      <b/>
      <u/>
      <sz val="16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66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center" wrapText="1"/>
    </xf>
    <xf fontId="1" fillId="0" borderId="1" numFmtId="0" xfId="0" applyFont="1" applyBorder="1" applyAlignment="1">
      <alignment horizontal="center" shrinkToFit="1" vertical="center" wrapText="1"/>
    </xf>
    <xf fontId="3" fillId="0" borderId="1" numFmtId="0" xfId="0" applyFont="1" applyBorder="1" applyAlignment="1">
      <alignment horizontal="center" vertical="center"/>
    </xf>
    <xf fontId="3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3" fillId="0" borderId="1" numFmtId="49" xfId="0" applyNumberFormat="1" applyFont="1" applyBorder="1" applyAlignment="1">
      <alignment horizontal="center" vertical="center"/>
    </xf>
    <xf fontId="3" fillId="0" borderId="1" numFmtId="1" xfId="0" applyNumberFormat="1" applyFont="1" applyBorder="1" applyAlignment="1">
      <alignment horizontal="center" vertical="center"/>
    </xf>
    <xf fontId="3" fillId="0" borderId="1" numFmtId="2" xfId="0" applyNumberFormat="1" applyFont="1" applyBorder="1" applyAlignment="1">
      <alignment horizontal="center" vertical="center"/>
    </xf>
    <xf fontId="3" fillId="0" borderId="1" numFmtId="14" xfId="0" applyNumberFormat="1" applyFont="1" applyBorder="1" applyAlignment="1">
      <alignment horizontal="center" vertical="center"/>
    </xf>
    <xf fontId="1" fillId="0" borderId="1" numFmtId="14" xfId="0" applyNumberFormat="1" applyFont="1" applyBorder="1" applyAlignment="1">
      <alignment horizontal="center" vertical="center"/>
    </xf>
    <xf fontId="1" fillId="2" borderId="1" numFmtId="14" xfId="0" applyNumberFormat="1" applyFont="1" applyFill="1" applyBorder="1" applyAlignment="1">
      <alignment horizontal="center" vertical="center"/>
    </xf>
    <xf fontId="1" fillId="0" borderId="1" numFmtId="0" xfId="0" applyFont="1" applyBorder="1" applyAlignment="1">
      <alignment horizontal="center" vertical="center"/>
    </xf>
    <xf fontId="1" fillId="2" borderId="1" numFmtId="0" xfId="0" applyFont="1" applyFill="1" applyBorder="1" applyAlignment="1">
      <alignment horizontal="center" vertical="center"/>
    </xf>
    <xf fontId="3" fillId="0" borderId="1" numFmtId="2" xfId="0" applyNumberFormat="1" applyFont="1" applyBorder="1" applyAlignment="1" quotePrefix="1">
      <alignment horizontal="center" vertical="center"/>
    </xf>
    <xf fontId="3" fillId="2" borderId="1" numFmtId="0" xfId="0" applyFont="1" applyFill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/>
    </xf>
    <xf fontId="3" fillId="2" borderId="1" numFmtId="1" xfId="0" applyNumberFormat="1" applyFont="1" applyFill="1" applyBorder="1" applyAlignment="1">
      <alignment horizontal="center" vertical="center"/>
    </xf>
    <xf fontId="3" fillId="2" borderId="1" numFmtId="2" xfId="0" applyNumberFormat="1" applyFont="1" applyFill="1" applyBorder="1" applyAlignment="1">
      <alignment horizontal="center" vertical="center"/>
    </xf>
    <xf fontId="3" fillId="0" borderId="1" numFmtId="0" xfId="1" applyFont="1" applyBorder="1" applyAlignment="1">
      <alignment horizontal="center" vertical="center" wrapText="1"/>
    </xf>
    <xf fontId="1" fillId="0" borderId="1" numFmtId="49" xfId="1" applyNumberFormat="1" applyFont="1" applyBorder="1" applyAlignment="1">
      <alignment horizontal="center" vertical="center"/>
    </xf>
    <xf fontId="3" fillId="0" borderId="1" numFmtId="4" xfId="1" applyNumberFormat="1" applyFont="1" applyBorder="1" applyAlignment="1">
      <alignment horizontal="center" vertical="center" wrapText="1"/>
    </xf>
    <xf fontId="1" fillId="0" borderId="1" numFmtId="10" xfId="1" applyNumberFormat="1" applyFont="1" applyBorder="1" applyAlignment="1">
      <alignment horizontal="center" vertical="center"/>
    </xf>
    <xf fontId="1" fillId="0" borderId="1" numFmtId="0" xfId="0" applyFont="1" applyBorder="1" applyAlignment="1">
      <alignment horizontal="center"/>
    </xf>
    <xf fontId="1" fillId="0" borderId="1" numFmtId="14" xfId="0" applyNumberFormat="1" applyFont="1" applyBorder="1" applyAlignment="1">
      <alignment horizontal="center"/>
    </xf>
    <xf fontId="1" fillId="2" borderId="2" numFmtId="0" xfId="0" applyFont="1" applyFill="1" applyBorder="1" applyAlignment="1">
      <alignment horizontal="center" vertical="center"/>
    </xf>
    <xf fontId="1" fillId="2" borderId="2" numFmtId="14" xfId="0" applyNumberFormat="1" applyFont="1" applyFill="1" applyBorder="1" applyAlignment="1">
      <alignment horizontal="center" vertical="center"/>
    </xf>
    <xf fontId="3" fillId="0" borderId="3" numFmtId="0" xfId="0" applyFont="1" applyBorder="1" applyAlignment="1">
      <alignment horizontal="center" vertical="center"/>
      <protection hidden="0" locked="1"/>
    </xf>
    <xf fontId="3" fillId="0" borderId="3" numFmtId="14" xfId="0" applyNumberFormat="1" applyFont="1" applyBorder="1" applyAlignment="1">
      <alignment horizontal="center" vertical="center"/>
      <protection hidden="0" locked="1"/>
    </xf>
    <xf fontId="1" fillId="0" borderId="4" numFmtId="0" xfId="0" applyFont="1" applyBorder="1" applyAlignment="1">
      <alignment horizontal="center" vertical="center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/>
      <protection hidden="0" locked="1"/>
    </xf>
    <xf fontId="1" fillId="0" borderId="3" numFmtId="160" xfId="0" applyNumberFormat="1" applyFont="1" applyBorder="1" applyAlignment="1">
      <alignment horizontal="center" vertical="center"/>
      <protection hidden="0" locked="1"/>
    </xf>
    <xf fontId="1" fillId="0" borderId="3" numFmtId="14" xfId="0" applyNumberFormat="1" applyFont="1" applyBorder="1" applyAlignment="1">
      <alignment horizontal="center" vertical="center"/>
      <protection hidden="0" locked="1"/>
    </xf>
    <xf fontId="1" fillId="0" borderId="3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center" wrapText="1"/>
    </xf>
    <xf fontId="3" fillId="0" borderId="3" numFmtId="0" xfId="1" applyFont="1" applyBorder="1" applyAlignment="1">
      <alignment horizontal="center" vertical="center" wrapText="1"/>
      <protection hidden="0" locked="1"/>
    </xf>
    <xf fontId="1" fillId="0" borderId="3" numFmtId="49" xfId="1" applyNumberFormat="1" applyFont="1" applyBorder="1" applyAlignment="1">
      <alignment horizontal="center" vertical="center"/>
      <protection hidden="0" locked="1"/>
    </xf>
    <xf fontId="3" fillId="0" borderId="3" numFmtId="4" xfId="1" applyNumberFormat="1" applyFont="1" applyBorder="1" applyAlignment="1">
      <alignment horizontal="center" vertical="center" wrapText="1"/>
      <protection hidden="0" locked="1"/>
    </xf>
    <xf fontId="1" fillId="0" borderId="3" numFmtId="10" xfId="1" applyNumberFormat="1" applyFont="1" applyBorder="1" applyAlignment="1">
      <alignment horizontal="center" vertical="center"/>
      <protection hidden="0" locked="1"/>
    </xf>
    <xf fontId="3" fillId="0" borderId="3" numFmtId="0" xfId="0" applyFont="1" applyBorder="1" applyAlignment="1">
      <alignment horizontal="left" vertical="center" wrapText="1"/>
      <protection hidden="0" locked="1"/>
    </xf>
    <xf fontId="3" fillId="0" borderId="0" numFmtId="0" xfId="0" applyFont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1" fillId="2" borderId="3" numFmtId="0" xfId="0" applyFont="1" applyFill="1" applyBorder="1" applyAlignment="1">
      <alignment horizontal="center" vertical="center"/>
    </xf>
    <xf fontId="1" fillId="2" borderId="3" numFmtId="14" xfId="0" applyNumberFormat="1" applyFont="1" applyFill="1" applyBorder="1" applyAlignment="1">
      <alignment horizontal="center" vertical="center"/>
    </xf>
    <xf fontId="4" fillId="0" borderId="3" numFmtId="0" xfId="0" applyFont="1" applyBorder="1" applyAlignment="1">
      <alignment horizontal="center" vertical="center" wrapText="1"/>
    </xf>
    <xf fontId="5" fillId="0" borderId="3" numFmtId="2" xfId="0" applyNumberFormat="1" applyFont="1" applyBorder="1" applyAlignment="1">
      <alignment horizontal="center" vertical="center"/>
    </xf>
    <xf fontId="5" fillId="3" borderId="5" numFmtId="0" xfId="0" applyFont="1" applyFill="1" applyBorder="1" applyAlignment="1">
      <alignment horizontal="left" vertical="center"/>
    </xf>
    <xf fontId="1" fillId="3" borderId="1" numFmtId="0" xfId="0" applyFont="1" applyFill="1" applyBorder="1" applyAlignment="1">
      <alignment horizontal="center" shrinkToFit="1" vertical="center" wrapText="1"/>
    </xf>
    <xf fontId="3" fillId="3" borderId="1" numFmtId="0" xfId="0" applyFont="1" applyFill="1" applyBorder="1" applyAlignment="1">
      <alignment horizontal="center" vertical="center"/>
    </xf>
    <xf fontId="3" fillId="3" borderId="1" numFmtId="0" xfId="0" applyFont="1" applyFill="1" applyBorder="1" applyAlignment="1">
      <alignment horizontal="center" vertical="center" wrapText="1"/>
    </xf>
    <xf fontId="1" fillId="2" borderId="1" numFmtId="0" xfId="0" applyFont="1" applyFill="1" applyBorder="1" applyAlignment="1">
      <alignment horizontal="left" vertical="center" wrapText="1"/>
    </xf>
    <xf fontId="1" fillId="2" borderId="2" numFmtId="0" xfId="0" applyFont="1" applyFill="1" applyBorder="1" applyAlignment="1">
      <alignment horizontal="left" vertical="center" wrapText="1"/>
    </xf>
    <xf fontId="1" fillId="0" borderId="6" numFmtId="14" xfId="0" applyNumberFormat="1" applyFont="1" applyBorder="1" applyAlignment="1">
      <alignment horizontal="center" vertical="center"/>
    </xf>
    <xf fontId="1" fillId="2" borderId="3" numFmtId="0" xfId="0" applyFont="1" applyFill="1" applyBorder="1" applyAlignment="1">
      <alignment horizontal="left" vertical="center" wrapText="1"/>
    </xf>
    <xf fontId="1" fillId="0" borderId="3" numFmtId="0" xfId="0" applyFont="1" applyBorder="1" applyAlignment="1">
      <alignment horizontal="left" vertical="center"/>
    </xf>
    <xf fontId="3" fillId="0" borderId="6" numFmtId="14" xfId="0" applyNumberFormat="1" applyFont="1" applyBorder="1" applyAlignment="1">
      <alignment horizontal="center" vertical="center"/>
    </xf>
    <xf fontId="1" fillId="0" borderId="6" numFmtId="160" xfId="0" applyNumberFormat="1" applyFont="1" applyBorder="1" applyAlignment="1">
      <alignment horizontal="center" vertical="center"/>
    </xf>
    <xf fontId="1" fillId="0" borderId="3" numFmtId="0" xfId="0" applyFont="1" applyBorder="1" applyAlignment="1">
      <alignment horizontal="left" vertical="center" wrapText="1"/>
    </xf>
    <xf fontId="3" fillId="0" borderId="1" numFmtId="160" xfId="0" applyNumberFormat="1" applyFont="1" applyBorder="1" applyAlignment="1">
      <alignment horizontal="center" vertical="center"/>
    </xf>
    <xf fontId="3" fillId="0" borderId="1" numFmtId="0" xfId="0" applyFont="1" applyBorder="1" applyAlignment="1">
      <alignment horizontal="left" vertical="center" wrapText="1"/>
    </xf>
    <xf fontId="4" fillId="0" borderId="1" numFmtId="0" xfId="0" applyFont="1" applyBorder="1" applyAlignment="1">
      <alignment horizontal="center" vertical="center" wrapText="1"/>
    </xf>
    <xf fontId="1" fillId="0" borderId="1" numFmtId="2" xfId="0" applyNumberFormat="1" applyFont="1" applyBorder="1" applyAlignment="1">
      <alignment horizontal="center" vertical="center"/>
    </xf>
    <xf fontId="1" fillId="0" borderId="6" numFmt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15" zoomScale="100" workbookViewId="0">
      <selection activeCell="A1" activeCellId="0" sqref="A1:L2"/>
    </sheetView>
  </sheetViews>
  <sheetFormatPr defaultRowHeight="14.25"/>
  <cols>
    <col customWidth="1" min="1" max="1" style="1" width="4.85546875"/>
    <col customWidth="1" min="2" max="2" style="2" width="34.7109375"/>
    <col customWidth="1" min="3" max="3" style="2" width="17.28515625"/>
    <col customWidth="1" min="4" max="4" style="2" width="27"/>
    <col customWidth="1" min="5" max="5" style="1" width="10"/>
    <col customWidth="1" min="6" max="6" style="1" width="9.42578125"/>
    <col customWidth="1" min="7" max="7" style="2" width="13.140625"/>
    <col customWidth="1" min="8" max="8" style="2" width="24.85546875"/>
    <col customWidth="1" min="9" max="9" style="2" width="36.7109375"/>
    <col customWidth="1" min="10" max="10" style="2" width="17.28515625"/>
    <col customWidth="1" min="11" max="11" style="2" width="15.5703125"/>
    <col customWidth="1" min="12" max="12" style="2" width="47.7109375"/>
    <col min="13" max="16384" style="1" width="9.140625"/>
  </cols>
  <sheetData>
    <row r="1" ht="22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1</v>
      </c>
      <c r="B3" s="5" t="s">
        <v>2</v>
      </c>
      <c r="C3" s="5"/>
      <c r="D3" s="5"/>
      <c r="E3" s="5"/>
      <c r="F3" s="6" t="s">
        <v>3</v>
      </c>
      <c r="G3" s="6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7" t="s">
        <v>9</v>
      </c>
    </row>
    <row r="4" ht="47.25" customHeight="1">
      <c r="A4" s="4"/>
      <c r="B4" s="6" t="s">
        <v>10</v>
      </c>
      <c r="C4" s="6" t="s">
        <v>11</v>
      </c>
      <c r="D4" s="6" t="s">
        <v>12</v>
      </c>
      <c r="E4" s="6" t="s">
        <v>13</v>
      </c>
      <c r="F4" s="6"/>
      <c r="G4" s="6"/>
      <c r="H4" s="4"/>
      <c r="I4" s="4"/>
      <c r="J4" s="4"/>
      <c r="K4" s="4"/>
      <c r="L4" s="7"/>
    </row>
    <row r="5" ht="15">
      <c r="A5" s="6">
        <v>1</v>
      </c>
      <c r="B5" s="6" t="s">
        <v>14</v>
      </c>
      <c r="C5" s="6" t="s">
        <v>15</v>
      </c>
      <c r="D5" s="5" t="s">
        <v>16</v>
      </c>
      <c r="E5" s="8">
        <v>16</v>
      </c>
      <c r="F5" s="9">
        <v>1962</v>
      </c>
      <c r="G5" s="10">
        <v>2536.0999999999999</v>
      </c>
      <c r="H5" s="6" t="s">
        <v>17</v>
      </c>
      <c r="I5" s="5" t="str">
        <f>CONCATENATE("№Ок-16 / ",M5," %")</f>
        <v xml:space="preserve">№Ок-16 /  %</v>
      </c>
      <c r="J5" s="11">
        <v>42188</v>
      </c>
      <c r="K5" s="5"/>
      <c r="L5" s="6"/>
    </row>
    <row r="6" ht="15">
      <c r="A6" s="6">
        <v>2</v>
      </c>
      <c r="B6" s="6" t="s">
        <v>14</v>
      </c>
      <c r="C6" s="6" t="s">
        <v>15</v>
      </c>
      <c r="D6" s="5" t="s">
        <v>18</v>
      </c>
      <c r="E6" s="8">
        <v>11</v>
      </c>
      <c r="F6" s="9">
        <v>1948</v>
      </c>
      <c r="G6" s="10">
        <v>2605.8000000000002</v>
      </c>
      <c r="H6" s="6" t="s">
        <v>19</v>
      </c>
      <c r="I6" s="5" t="str">
        <f>CONCATENATE("П-11 / ",M6," %")</f>
        <v xml:space="preserve">П-11 /  %</v>
      </c>
      <c r="J6" s="11">
        <v>42188</v>
      </c>
      <c r="K6" s="5"/>
      <c r="L6" s="6"/>
    </row>
    <row r="7" ht="15">
      <c r="A7" s="6">
        <v>3</v>
      </c>
      <c r="B7" s="6" t="s">
        <v>14</v>
      </c>
      <c r="C7" s="6" t="s">
        <v>15</v>
      </c>
      <c r="D7" s="5" t="s">
        <v>20</v>
      </c>
      <c r="E7" s="8">
        <v>23</v>
      </c>
      <c r="F7" s="9">
        <v>1985</v>
      </c>
      <c r="G7" s="10">
        <v>1640.8</v>
      </c>
      <c r="H7" s="6" t="s">
        <v>21</v>
      </c>
      <c r="I7" s="5" t="s">
        <v>22</v>
      </c>
      <c r="J7" s="11">
        <v>42200</v>
      </c>
      <c r="K7" s="5"/>
      <c r="L7" s="6"/>
    </row>
    <row r="8" ht="15">
      <c r="A8" s="6">
        <v>4</v>
      </c>
      <c r="B8" s="6" t="s">
        <v>14</v>
      </c>
      <c r="C8" s="6" t="s">
        <v>15</v>
      </c>
      <c r="D8" s="5" t="s">
        <v>23</v>
      </c>
      <c r="E8" s="8">
        <v>13</v>
      </c>
      <c r="F8" s="9">
        <v>1931</v>
      </c>
      <c r="G8" s="10">
        <v>1565.5</v>
      </c>
      <c r="H8" s="6" t="s">
        <v>24</v>
      </c>
      <c r="I8" s="5" t="s">
        <v>25</v>
      </c>
      <c r="J8" s="11">
        <v>42200</v>
      </c>
      <c r="K8" s="5"/>
      <c r="L8" s="6"/>
    </row>
    <row r="9" ht="15">
      <c r="A9" s="6">
        <v>5</v>
      </c>
      <c r="B9" s="6" t="s">
        <v>14</v>
      </c>
      <c r="C9" s="6" t="s">
        <v>15</v>
      </c>
      <c r="D9" s="5" t="s">
        <v>23</v>
      </c>
      <c r="E9" s="8">
        <v>93</v>
      </c>
      <c r="F9" s="9">
        <v>1976</v>
      </c>
      <c r="G9" s="10">
        <v>2835.8000000000002</v>
      </c>
      <c r="H9" s="6" t="s">
        <v>26</v>
      </c>
      <c r="I9" s="5" t="s">
        <v>27</v>
      </c>
      <c r="J9" s="11">
        <v>42200</v>
      </c>
      <c r="K9" s="5"/>
      <c r="L9" s="6"/>
    </row>
    <row r="10" ht="15">
      <c r="A10" s="6">
        <v>6</v>
      </c>
      <c r="B10" s="6" t="s">
        <v>14</v>
      </c>
      <c r="C10" s="6" t="s">
        <v>15</v>
      </c>
      <c r="D10" s="5" t="s">
        <v>28</v>
      </c>
      <c r="E10" s="8">
        <v>40</v>
      </c>
      <c r="F10" s="9">
        <v>1975</v>
      </c>
      <c r="G10" s="10">
        <v>2385.3000000000002</v>
      </c>
      <c r="H10" s="6" t="s">
        <v>29</v>
      </c>
      <c r="I10" s="5" t="s">
        <v>30</v>
      </c>
      <c r="J10" s="11">
        <v>42200</v>
      </c>
      <c r="K10" s="5"/>
      <c r="L10" s="6"/>
    </row>
    <row r="11" ht="15">
      <c r="A11" s="6">
        <v>7</v>
      </c>
      <c r="B11" s="6" t="s">
        <v>14</v>
      </c>
      <c r="C11" s="6" t="s">
        <v>15</v>
      </c>
      <c r="D11" s="5" t="s">
        <v>16</v>
      </c>
      <c r="E11" s="8">
        <v>40</v>
      </c>
      <c r="F11" s="9">
        <v>1962</v>
      </c>
      <c r="G11" s="10">
        <v>2509</v>
      </c>
      <c r="H11" s="6" t="s">
        <v>31</v>
      </c>
      <c r="I11" s="5" t="s">
        <v>32</v>
      </c>
      <c r="J11" s="11">
        <v>42200</v>
      </c>
      <c r="K11" s="5"/>
      <c r="L11" s="6"/>
    </row>
    <row r="12" ht="15">
      <c r="A12" s="6">
        <v>8</v>
      </c>
      <c r="B12" s="6" t="s">
        <v>14</v>
      </c>
      <c r="C12" s="6" t="s">
        <v>15</v>
      </c>
      <c r="D12" s="5" t="s">
        <v>33</v>
      </c>
      <c r="E12" s="8">
        <v>40</v>
      </c>
      <c r="F12" s="9">
        <v>1949</v>
      </c>
      <c r="G12" s="10">
        <v>1957.5999999999999</v>
      </c>
      <c r="H12" s="6" t="s">
        <v>34</v>
      </c>
      <c r="I12" s="5" t="s">
        <v>35</v>
      </c>
      <c r="J12" s="11">
        <v>42200</v>
      </c>
      <c r="K12" s="5"/>
      <c r="L12" s="6"/>
    </row>
    <row r="13" ht="15">
      <c r="A13" s="6">
        <v>9</v>
      </c>
      <c r="B13" s="6" t="s">
        <v>14</v>
      </c>
      <c r="C13" s="6" t="s">
        <v>15</v>
      </c>
      <c r="D13" s="5" t="s">
        <v>36</v>
      </c>
      <c r="E13" s="8" t="s">
        <v>37</v>
      </c>
      <c r="F13" s="9">
        <v>1989</v>
      </c>
      <c r="G13" s="10">
        <v>3261.6999999999998</v>
      </c>
      <c r="H13" s="6" t="s">
        <v>38</v>
      </c>
      <c r="I13" s="5" t="s">
        <v>39</v>
      </c>
      <c r="J13" s="11">
        <v>42200</v>
      </c>
      <c r="K13" s="5"/>
      <c r="L13" s="6"/>
    </row>
    <row r="14" ht="15">
      <c r="A14" s="6">
        <v>10</v>
      </c>
      <c r="B14" s="6" t="s">
        <v>14</v>
      </c>
      <c r="C14" s="6" t="s">
        <v>15</v>
      </c>
      <c r="D14" s="5" t="s">
        <v>36</v>
      </c>
      <c r="E14" s="8">
        <v>117</v>
      </c>
      <c r="F14" s="9">
        <v>1974</v>
      </c>
      <c r="G14" s="10">
        <v>2370.5999999999999</v>
      </c>
      <c r="H14" s="6" t="s">
        <v>40</v>
      </c>
      <c r="I14" s="5" t="s">
        <v>41</v>
      </c>
      <c r="J14" s="11">
        <v>45931</v>
      </c>
      <c r="K14" s="5"/>
      <c r="L14" s="6" t="s">
        <v>42</v>
      </c>
    </row>
    <row r="15" ht="15">
      <c r="A15" s="6">
        <v>11</v>
      </c>
      <c r="B15" s="6" t="s">
        <v>14</v>
      </c>
      <c r="C15" s="6" t="s">
        <v>15</v>
      </c>
      <c r="D15" s="5" t="s">
        <v>43</v>
      </c>
      <c r="E15" s="8">
        <v>21</v>
      </c>
      <c r="F15" s="9">
        <v>1964</v>
      </c>
      <c r="G15" s="10">
        <v>3214.0999999999999</v>
      </c>
      <c r="H15" s="6" t="s">
        <v>44</v>
      </c>
      <c r="I15" s="5" t="s">
        <v>45</v>
      </c>
      <c r="J15" s="11">
        <v>42200</v>
      </c>
      <c r="K15" s="5"/>
      <c r="L15" s="6"/>
    </row>
    <row r="16" ht="15">
      <c r="A16" s="6">
        <v>12</v>
      </c>
      <c r="B16" s="6" t="s">
        <v>14</v>
      </c>
      <c r="C16" s="6" t="s">
        <v>15</v>
      </c>
      <c r="D16" s="5" t="s">
        <v>46</v>
      </c>
      <c r="E16" s="8">
        <v>65</v>
      </c>
      <c r="F16" s="9">
        <v>1932</v>
      </c>
      <c r="G16" s="10">
        <v>1881.8</v>
      </c>
      <c r="H16" s="6" t="s">
        <v>47</v>
      </c>
      <c r="I16" s="5" t="s">
        <v>48</v>
      </c>
      <c r="J16" s="11">
        <v>42200</v>
      </c>
      <c r="K16" s="5"/>
      <c r="L16" s="6"/>
    </row>
    <row r="17" ht="15">
      <c r="A17" s="6">
        <v>13</v>
      </c>
      <c r="B17" s="6" t="s">
        <v>14</v>
      </c>
      <c r="C17" s="6" t="s">
        <v>15</v>
      </c>
      <c r="D17" s="5" t="s">
        <v>49</v>
      </c>
      <c r="E17" s="8">
        <v>44</v>
      </c>
      <c r="F17" s="9">
        <v>1976</v>
      </c>
      <c r="G17" s="10">
        <v>2708.5999999999999</v>
      </c>
      <c r="H17" s="6" t="s">
        <v>50</v>
      </c>
      <c r="I17" s="5" t="s">
        <v>51</v>
      </c>
      <c r="J17" s="11">
        <v>42205</v>
      </c>
      <c r="K17" s="5"/>
      <c r="L17" s="6"/>
    </row>
    <row r="18" ht="15">
      <c r="A18" s="6">
        <v>14</v>
      </c>
      <c r="B18" s="6" t="s">
        <v>14</v>
      </c>
      <c r="C18" s="6" t="s">
        <v>15</v>
      </c>
      <c r="D18" s="5" t="s">
        <v>52</v>
      </c>
      <c r="E18" s="8">
        <v>5</v>
      </c>
      <c r="F18" s="9">
        <v>1968</v>
      </c>
      <c r="G18" s="10">
        <v>4439.6000000000004</v>
      </c>
      <c r="H18" s="6" t="s">
        <v>53</v>
      </c>
      <c r="I18" s="5" t="s">
        <v>54</v>
      </c>
      <c r="J18" s="11">
        <v>42205</v>
      </c>
      <c r="K18" s="5"/>
      <c r="L18" s="6"/>
    </row>
    <row r="19" ht="15">
      <c r="A19" s="6">
        <v>15</v>
      </c>
      <c r="B19" s="6" t="s">
        <v>14</v>
      </c>
      <c r="C19" s="6" t="s">
        <v>15</v>
      </c>
      <c r="D19" s="5" t="s">
        <v>55</v>
      </c>
      <c r="E19" s="8">
        <v>51</v>
      </c>
      <c r="F19" s="9">
        <v>1947</v>
      </c>
      <c r="G19" s="10">
        <v>2574.9000000000001</v>
      </c>
      <c r="H19" s="12" t="s">
        <v>56</v>
      </c>
      <c r="I19" s="12" t="s">
        <v>57</v>
      </c>
      <c r="J19" s="12">
        <v>43617</v>
      </c>
      <c r="K19" s="5"/>
      <c r="L19" s="6"/>
    </row>
    <row r="20" ht="15">
      <c r="A20" s="6">
        <v>16</v>
      </c>
      <c r="B20" s="6" t="s">
        <v>14</v>
      </c>
      <c r="C20" s="6" t="s">
        <v>15</v>
      </c>
      <c r="D20" s="5" t="s">
        <v>58</v>
      </c>
      <c r="E20" s="8">
        <v>30</v>
      </c>
      <c r="F20" s="9">
        <v>1956</v>
      </c>
      <c r="G20" s="10">
        <v>3396.5999999999999</v>
      </c>
      <c r="H20" s="6" t="s">
        <v>59</v>
      </c>
      <c r="I20" s="5" t="s">
        <v>60</v>
      </c>
      <c r="J20" s="11">
        <v>45839</v>
      </c>
      <c r="K20" s="5"/>
      <c r="L20" s="6" t="s">
        <v>42</v>
      </c>
    </row>
    <row r="21" ht="15">
      <c r="A21" s="6">
        <v>17</v>
      </c>
      <c r="B21" s="6" t="s">
        <v>14</v>
      </c>
      <c r="C21" s="6" t="s">
        <v>15</v>
      </c>
      <c r="D21" s="5" t="s">
        <v>36</v>
      </c>
      <c r="E21" s="8">
        <v>41</v>
      </c>
      <c r="F21" s="9">
        <v>1962</v>
      </c>
      <c r="G21" s="10">
        <v>2517.6999999999998</v>
      </c>
      <c r="H21" s="6" t="s">
        <v>61</v>
      </c>
      <c r="I21" s="5" t="s">
        <v>62</v>
      </c>
      <c r="J21" s="11">
        <v>42205</v>
      </c>
      <c r="K21" s="5"/>
      <c r="L21" s="6"/>
    </row>
    <row r="22" ht="15">
      <c r="A22" s="6">
        <v>18</v>
      </c>
      <c r="B22" s="6" t="s">
        <v>14</v>
      </c>
      <c r="C22" s="6" t="s">
        <v>15</v>
      </c>
      <c r="D22" s="5" t="s">
        <v>36</v>
      </c>
      <c r="E22" s="8">
        <v>43</v>
      </c>
      <c r="F22" s="9">
        <v>1963</v>
      </c>
      <c r="G22" s="10">
        <v>3171</v>
      </c>
      <c r="H22" s="6" t="s">
        <v>63</v>
      </c>
      <c r="I22" s="5" t="s">
        <v>64</v>
      </c>
      <c r="J22" s="11">
        <v>42205</v>
      </c>
      <c r="K22" s="5"/>
      <c r="L22" s="6"/>
    </row>
    <row r="23" ht="15">
      <c r="A23" s="6">
        <v>19</v>
      </c>
      <c r="B23" s="6" t="s">
        <v>14</v>
      </c>
      <c r="C23" s="6" t="s">
        <v>15</v>
      </c>
      <c r="D23" s="5" t="s">
        <v>36</v>
      </c>
      <c r="E23" s="8">
        <v>115</v>
      </c>
      <c r="F23" s="9">
        <v>1974</v>
      </c>
      <c r="G23" s="10">
        <v>2384.9000000000001</v>
      </c>
      <c r="H23" s="6" t="s">
        <v>65</v>
      </c>
      <c r="I23" s="5" t="s">
        <v>66</v>
      </c>
      <c r="J23" s="11">
        <v>42205</v>
      </c>
      <c r="K23" s="5"/>
      <c r="L23" s="6"/>
    </row>
    <row r="24" ht="15">
      <c r="A24" s="6">
        <v>20</v>
      </c>
      <c r="B24" s="6" t="s">
        <v>14</v>
      </c>
      <c r="C24" s="6" t="s">
        <v>15</v>
      </c>
      <c r="D24" s="5" t="s">
        <v>67</v>
      </c>
      <c r="E24" s="8">
        <v>4</v>
      </c>
      <c r="F24" s="9">
        <v>1931</v>
      </c>
      <c r="G24" s="10">
        <v>2548.5999999999999</v>
      </c>
      <c r="H24" s="13" t="s">
        <v>68</v>
      </c>
      <c r="I24" s="13" t="s">
        <v>69</v>
      </c>
      <c r="J24" s="13">
        <v>43497</v>
      </c>
      <c r="K24" s="5"/>
      <c r="L24" s="6"/>
    </row>
    <row r="25" ht="15">
      <c r="A25" s="6">
        <v>21</v>
      </c>
      <c r="B25" s="6" t="s">
        <v>14</v>
      </c>
      <c r="C25" s="6" t="s">
        <v>15</v>
      </c>
      <c r="D25" s="5" t="s">
        <v>46</v>
      </c>
      <c r="E25" s="8">
        <v>15</v>
      </c>
      <c r="F25" s="9">
        <v>1931</v>
      </c>
      <c r="G25" s="10">
        <v>2486.5999999999999</v>
      </c>
      <c r="H25" s="6" t="s">
        <v>70</v>
      </c>
      <c r="I25" s="5" t="s">
        <v>71</v>
      </c>
      <c r="J25" s="11">
        <v>42205</v>
      </c>
      <c r="K25" s="5"/>
      <c r="L25" s="6"/>
    </row>
    <row r="26" ht="15">
      <c r="A26" s="6">
        <v>22</v>
      </c>
      <c r="B26" s="6" t="s">
        <v>14</v>
      </c>
      <c r="C26" s="6" t="s">
        <v>15</v>
      </c>
      <c r="D26" s="5" t="s">
        <v>43</v>
      </c>
      <c r="E26" s="8">
        <v>56</v>
      </c>
      <c r="F26" s="9">
        <v>1966</v>
      </c>
      <c r="G26" s="10">
        <v>3531.9000000000001</v>
      </c>
      <c r="H26" s="6" t="s">
        <v>72</v>
      </c>
      <c r="I26" s="5" t="s">
        <v>73</v>
      </c>
      <c r="J26" s="11">
        <v>42205</v>
      </c>
      <c r="K26" s="5"/>
      <c r="L26" s="6"/>
    </row>
    <row r="27" ht="15">
      <c r="A27" s="6">
        <v>23</v>
      </c>
      <c r="B27" s="6" t="s">
        <v>14</v>
      </c>
      <c r="C27" s="6" t="s">
        <v>15</v>
      </c>
      <c r="D27" s="5" t="s">
        <v>52</v>
      </c>
      <c r="E27" s="8">
        <v>3</v>
      </c>
      <c r="F27" s="9">
        <v>1969</v>
      </c>
      <c r="G27" s="14">
        <v>2293.8000000000002</v>
      </c>
      <c r="H27" s="12" t="s">
        <v>74</v>
      </c>
      <c r="I27" s="12" t="s">
        <v>75</v>
      </c>
      <c r="J27" s="12">
        <v>43739</v>
      </c>
      <c r="K27" s="14"/>
      <c r="L27" s="7"/>
    </row>
    <row r="28" ht="15">
      <c r="A28" s="6">
        <v>24</v>
      </c>
      <c r="B28" s="6" t="s">
        <v>14</v>
      </c>
      <c r="C28" s="6" t="s">
        <v>15</v>
      </c>
      <c r="D28" s="5" t="s">
        <v>76</v>
      </c>
      <c r="E28" s="8">
        <v>51</v>
      </c>
      <c r="F28" s="9">
        <v>1968</v>
      </c>
      <c r="G28" s="10">
        <v>7113.6999999999998</v>
      </c>
      <c r="H28" s="6" t="s">
        <v>77</v>
      </c>
      <c r="I28" s="5" t="str">
        <f t="shared" ref="I28:I38" si="0">CONCATENATE("Б/н / ",M28," %")</f>
        <v xml:space="preserve">Б/н /  %</v>
      </c>
      <c r="J28" s="11">
        <v>42212</v>
      </c>
      <c r="K28" s="14"/>
      <c r="L28" s="7"/>
    </row>
    <row r="29" ht="15">
      <c r="A29" s="6">
        <v>25</v>
      </c>
      <c r="B29" s="6" t="s">
        <v>14</v>
      </c>
      <c r="C29" s="6" t="s">
        <v>15</v>
      </c>
      <c r="D29" s="5" t="s">
        <v>76</v>
      </c>
      <c r="E29" s="8">
        <v>55</v>
      </c>
      <c r="F29" s="9">
        <v>1968</v>
      </c>
      <c r="G29" s="10">
        <v>4415.6999999999998</v>
      </c>
      <c r="H29" s="6" t="s">
        <v>78</v>
      </c>
      <c r="I29" s="5" t="str">
        <f t="shared" si="0"/>
        <v xml:space="preserve">Б/н /  %</v>
      </c>
      <c r="J29" s="11">
        <v>42212</v>
      </c>
      <c r="K29" s="14"/>
      <c r="L29" s="7"/>
    </row>
    <row r="30" ht="15">
      <c r="A30" s="6">
        <v>26</v>
      </c>
      <c r="B30" s="6" t="s">
        <v>14</v>
      </c>
      <c r="C30" s="6" t="s">
        <v>15</v>
      </c>
      <c r="D30" s="5" t="s">
        <v>79</v>
      </c>
      <c r="E30" s="8">
        <v>4</v>
      </c>
      <c r="F30" s="9">
        <v>1952</v>
      </c>
      <c r="G30" s="10">
        <v>4573.8000000000002</v>
      </c>
      <c r="H30" s="6" t="s">
        <v>80</v>
      </c>
      <c r="I30" s="5" t="str">
        <f t="shared" si="0"/>
        <v xml:space="preserve">Б/н /  %</v>
      </c>
      <c r="J30" s="11">
        <v>42212</v>
      </c>
      <c r="K30" s="14"/>
      <c r="L30" s="7"/>
    </row>
    <row r="31" ht="15">
      <c r="A31" s="6">
        <v>27</v>
      </c>
      <c r="B31" s="6" t="s">
        <v>14</v>
      </c>
      <c r="C31" s="6" t="s">
        <v>15</v>
      </c>
      <c r="D31" s="5" t="s">
        <v>81</v>
      </c>
      <c r="E31" s="8">
        <v>28</v>
      </c>
      <c r="F31" s="9">
        <v>1955</v>
      </c>
      <c r="G31" s="10">
        <v>3173.0999999999999</v>
      </c>
      <c r="H31" s="6" t="s">
        <v>82</v>
      </c>
      <c r="I31" s="5" t="str">
        <f t="shared" si="0"/>
        <v xml:space="preserve">Б/н /  %</v>
      </c>
      <c r="J31" s="11">
        <v>42212</v>
      </c>
      <c r="K31" s="14"/>
      <c r="L31" s="7"/>
    </row>
    <row r="32" ht="15">
      <c r="A32" s="6">
        <v>28</v>
      </c>
      <c r="B32" s="6" t="s">
        <v>14</v>
      </c>
      <c r="C32" s="6" t="s">
        <v>15</v>
      </c>
      <c r="D32" s="5" t="s">
        <v>81</v>
      </c>
      <c r="E32" s="8">
        <v>43</v>
      </c>
      <c r="F32" s="9">
        <v>1960</v>
      </c>
      <c r="G32" s="10">
        <v>5779.5</v>
      </c>
      <c r="H32" s="6" t="s">
        <v>83</v>
      </c>
      <c r="I32" s="5" t="str">
        <f t="shared" si="0"/>
        <v xml:space="preserve">Б/н /  %</v>
      </c>
      <c r="J32" s="11">
        <v>42212</v>
      </c>
      <c r="K32" s="14"/>
      <c r="L32" s="7"/>
    </row>
    <row r="33" ht="15">
      <c r="A33" s="6">
        <v>29</v>
      </c>
      <c r="B33" s="6" t="s">
        <v>14</v>
      </c>
      <c r="C33" s="6" t="s">
        <v>15</v>
      </c>
      <c r="D33" s="5" t="s">
        <v>55</v>
      </c>
      <c r="E33" s="8">
        <v>31</v>
      </c>
      <c r="F33" s="9" t="s">
        <v>84</v>
      </c>
      <c r="G33" s="10">
        <v>5331</v>
      </c>
      <c r="H33" s="6" t="s">
        <v>85</v>
      </c>
      <c r="I33" s="5" t="str">
        <f t="shared" si="0"/>
        <v xml:space="preserve">Б/н /  %</v>
      </c>
      <c r="J33" s="11">
        <v>42212</v>
      </c>
      <c r="K33" s="14"/>
      <c r="L33" s="7"/>
    </row>
    <row r="34" ht="15">
      <c r="A34" s="6">
        <v>30</v>
      </c>
      <c r="B34" s="6" t="s">
        <v>14</v>
      </c>
      <c r="C34" s="6" t="s">
        <v>15</v>
      </c>
      <c r="D34" s="5" t="s">
        <v>55</v>
      </c>
      <c r="E34" s="8">
        <v>49</v>
      </c>
      <c r="F34" s="9">
        <v>1947</v>
      </c>
      <c r="G34" s="10">
        <v>2627.5</v>
      </c>
      <c r="H34" s="6" t="s">
        <v>86</v>
      </c>
      <c r="I34" s="5" t="str">
        <f t="shared" si="0"/>
        <v xml:space="preserve">Б/н /  %</v>
      </c>
      <c r="J34" s="11">
        <v>42212</v>
      </c>
      <c r="K34" s="14"/>
      <c r="L34" s="7"/>
    </row>
    <row r="35" ht="15">
      <c r="A35" s="6">
        <v>31</v>
      </c>
      <c r="B35" s="6" t="s">
        <v>14</v>
      </c>
      <c r="C35" s="6" t="s">
        <v>15</v>
      </c>
      <c r="D35" s="5" t="s">
        <v>58</v>
      </c>
      <c r="E35" s="8">
        <v>17</v>
      </c>
      <c r="F35" s="9">
        <v>1952</v>
      </c>
      <c r="G35" s="10">
        <v>4200</v>
      </c>
      <c r="H35" s="6" t="s">
        <v>87</v>
      </c>
      <c r="I35" s="5" t="str">
        <f t="shared" si="0"/>
        <v xml:space="preserve">Б/н /  %</v>
      </c>
      <c r="J35" s="11">
        <v>42212</v>
      </c>
      <c r="K35" s="14"/>
      <c r="L35" s="7"/>
    </row>
    <row r="36" ht="15">
      <c r="A36" s="6">
        <v>32</v>
      </c>
      <c r="B36" s="6" t="s">
        <v>14</v>
      </c>
      <c r="C36" s="6" t="s">
        <v>15</v>
      </c>
      <c r="D36" s="5" t="s">
        <v>36</v>
      </c>
      <c r="E36" s="8" t="s">
        <v>88</v>
      </c>
      <c r="F36" s="9">
        <v>1988</v>
      </c>
      <c r="G36" s="10">
        <v>3252.5999999999999</v>
      </c>
      <c r="H36" s="12" t="s">
        <v>89</v>
      </c>
      <c r="I36" s="12" t="s">
        <v>90</v>
      </c>
      <c r="J36" s="12">
        <v>43831</v>
      </c>
      <c r="K36" s="14"/>
      <c r="L36" s="7"/>
    </row>
    <row r="37" ht="15">
      <c r="A37" s="6">
        <v>33</v>
      </c>
      <c r="B37" s="6" t="s">
        <v>14</v>
      </c>
      <c r="C37" s="6" t="s">
        <v>15</v>
      </c>
      <c r="D37" s="5" t="s">
        <v>43</v>
      </c>
      <c r="E37" s="8">
        <v>50</v>
      </c>
      <c r="F37" s="9">
        <v>1965</v>
      </c>
      <c r="G37" s="10">
        <v>6381.3999999999996</v>
      </c>
      <c r="H37" s="6" t="s">
        <v>91</v>
      </c>
      <c r="I37" s="5" t="str">
        <f t="shared" si="0"/>
        <v xml:space="preserve">Б/н /  %</v>
      </c>
      <c r="J37" s="11">
        <v>42212</v>
      </c>
      <c r="K37" s="14"/>
      <c r="L37" s="7"/>
    </row>
    <row r="38" ht="15">
      <c r="A38" s="6">
        <v>34</v>
      </c>
      <c r="B38" s="6" t="s">
        <v>14</v>
      </c>
      <c r="C38" s="6" t="s">
        <v>15</v>
      </c>
      <c r="D38" s="5" t="s">
        <v>46</v>
      </c>
      <c r="E38" s="8">
        <v>39</v>
      </c>
      <c r="F38" s="9">
        <v>1932</v>
      </c>
      <c r="G38" s="10">
        <v>1869.4000000000001</v>
      </c>
      <c r="H38" s="6" t="s">
        <v>92</v>
      </c>
      <c r="I38" s="5" t="str">
        <f t="shared" si="0"/>
        <v xml:space="preserve">Б/н /  %</v>
      </c>
      <c r="J38" s="11">
        <v>42212</v>
      </c>
      <c r="K38" s="14"/>
      <c r="L38" s="7"/>
    </row>
    <row r="39" ht="15">
      <c r="A39" s="6">
        <v>35</v>
      </c>
      <c r="B39" s="6" t="s">
        <v>14</v>
      </c>
      <c r="C39" s="6" t="s">
        <v>15</v>
      </c>
      <c r="D39" s="5" t="s">
        <v>36</v>
      </c>
      <c r="E39" s="8">
        <v>45</v>
      </c>
      <c r="F39" s="9">
        <v>1963</v>
      </c>
      <c r="G39" s="15">
        <v>3229.1999999999998</v>
      </c>
      <c r="H39" s="13" t="s">
        <v>93</v>
      </c>
      <c r="I39" s="13" t="s">
        <v>94</v>
      </c>
      <c r="J39" s="13">
        <v>43739</v>
      </c>
      <c r="K39" s="14"/>
      <c r="L39" s="7"/>
    </row>
    <row r="40" ht="15">
      <c r="A40" s="6">
        <v>36</v>
      </c>
      <c r="B40" s="6" t="s">
        <v>14</v>
      </c>
      <c r="C40" s="6" t="s">
        <v>15</v>
      </c>
      <c r="D40" s="5" t="s">
        <v>49</v>
      </c>
      <c r="E40" s="9">
        <v>16</v>
      </c>
      <c r="F40" s="10">
        <v>1961</v>
      </c>
      <c r="G40" s="6">
        <v>3217.8000000000002</v>
      </c>
      <c r="H40" s="5" t="s">
        <v>95</v>
      </c>
      <c r="I40" s="8" t="s">
        <v>96</v>
      </c>
      <c r="J40" s="12">
        <v>42220</v>
      </c>
      <c r="K40" s="14"/>
      <c r="L40" s="7"/>
    </row>
    <row r="41" ht="15">
      <c r="A41" s="6">
        <v>37</v>
      </c>
      <c r="B41" s="6" t="s">
        <v>14</v>
      </c>
      <c r="C41" s="6" t="s">
        <v>15</v>
      </c>
      <c r="D41" s="5" t="s">
        <v>52</v>
      </c>
      <c r="E41" s="9">
        <v>1</v>
      </c>
      <c r="F41" s="10">
        <v>1969</v>
      </c>
      <c r="G41" s="6">
        <v>7638.8000000000002</v>
      </c>
      <c r="H41" s="5" t="s">
        <v>97</v>
      </c>
      <c r="I41" s="8" t="s">
        <v>98</v>
      </c>
      <c r="J41" s="12">
        <v>42220</v>
      </c>
      <c r="K41" s="14"/>
      <c r="L41" s="7"/>
    </row>
    <row r="42" ht="15">
      <c r="A42" s="6">
        <v>38</v>
      </c>
      <c r="B42" s="6" t="s">
        <v>14</v>
      </c>
      <c r="C42" s="6" t="s">
        <v>15</v>
      </c>
      <c r="D42" s="5" t="s">
        <v>52</v>
      </c>
      <c r="E42" s="9">
        <v>17</v>
      </c>
      <c r="F42" s="10">
        <v>1972</v>
      </c>
      <c r="G42" s="6">
        <v>7549.1000000000004</v>
      </c>
      <c r="H42" s="5" t="s">
        <v>99</v>
      </c>
      <c r="I42" s="8" t="s">
        <v>100</v>
      </c>
      <c r="J42" s="12">
        <v>42220</v>
      </c>
      <c r="K42" s="14"/>
      <c r="L42" s="7"/>
    </row>
    <row r="43" ht="15">
      <c r="A43" s="6">
        <v>39</v>
      </c>
      <c r="B43" s="6" t="s">
        <v>14</v>
      </c>
      <c r="C43" s="6" t="s">
        <v>15</v>
      </c>
      <c r="D43" s="5" t="s">
        <v>76</v>
      </c>
      <c r="E43" s="9" t="s">
        <v>101</v>
      </c>
      <c r="F43" s="10">
        <v>1968</v>
      </c>
      <c r="G43" s="6">
        <v>2734.1500000000001</v>
      </c>
      <c r="H43" s="5" t="s">
        <v>102</v>
      </c>
      <c r="I43" s="8" t="s">
        <v>103</v>
      </c>
      <c r="J43" s="12">
        <v>42220</v>
      </c>
      <c r="K43" s="14"/>
      <c r="L43" s="7"/>
    </row>
    <row r="44" ht="15">
      <c r="A44" s="6">
        <v>40</v>
      </c>
      <c r="B44" s="6" t="s">
        <v>14</v>
      </c>
      <c r="C44" s="6" t="s">
        <v>15</v>
      </c>
      <c r="D44" s="5" t="s">
        <v>76</v>
      </c>
      <c r="E44" s="9">
        <v>53</v>
      </c>
      <c r="F44" s="10">
        <v>1968</v>
      </c>
      <c r="G44" s="6">
        <v>6229.1999999999998</v>
      </c>
      <c r="H44" s="5" t="s">
        <v>104</v>
      </c>
      <c r="I44" s="8" t="s">
        <v>105</v>
      </c>
      <c r="J44" s="12">
        <v>42220</v>
      </c>
      <c r="K44" s="14"/>
      <c r="L44" s="7"/>
    </row>
    <row r="45" ht="15">
      <c r="A45" s="6">
        <v>41</v>
      </c>
      <c r="B45" s="6" t="s">
        <v>14</v>
      </c>
      <c r="C45" s="6" t="s">
        <v>15</v>
      </c>
      <c r="D45" s="8" t="s">
        <v>106</v>
      </c>
      <c r="E45" s="9" t="s">
        <v>107</v>
      </c>
      <c r="F45" s="10">
        <v>1964</v>
      </c>
      <c r="G45" s="6">
        <v>4656.6999999999998</v>
      </c>
      <c r="H45" s="5" t="s">
        <v>108</v>
      </c>
      <c r="I45" s="8" t="s">
        <v>109</v>
      </c>
      <c r="J45" s="12">
        <v>42220</v>
      </c>
      <c r="K45" s="14"/>
      <c r="L45" s="7"/>
    </row>
    <row r="46" ht="15">
      <c r="A46" s="6">
        <v>42</v>
      </c>
      <c r="B46" s="6" t="s">
        <v>14</v>
      </c>
      <c r="C46" s="6" t="s">
        <v>15</v>
      </c>
      <c r="D46" s="5" t="s">
        <v>16</v>
      </c>
      <c r="E46" s="9">
        <v>23</v>
      </c>
      <c r="F46" s="10">
        <v>1962</v>
      </c>
      <c r="G46" s="6">
        <v>4852.1000000000004</v>
      </c>
      <c r="H46" s="5" t="s">
        <v>110</v>
      </c>
      <c r="I46" s="8" t="s">
        <v>111</v>
      </c>
      <c r="J46" s="12">
        <v>42220</v>
      </c>
      <c r="K46" s="14"/>
      <c r="L46" s="7"/>
    </row>
    <row r="47" ht="15">
      <c r="A47" s="6">
        <v>43</v>
      </c>
      <c r="B47" s="6" t="s">
        <v>14</v>
      </c>
      <c r="C47" s="6" t="s">
        <v>15</v>
      </c>
      <c r="D47" s="5" t="s">
        <v>16</v>
      </c>
      <c r="E47" s="9">
        <v>38</v>
      </c>
      <c r="F47" s="10">
        <v>1963</v>
      </c>
      <c r="G47" s="6">
        <v>6362.1000000000004</v>
      </c>
      <c r="H47" s="5" t="s">
        <v>112</v>
      </c>
      <c r="I47" s="8" t="s">
        <v>113</v>
      </c>
      <c r="J47" s="12">
        <v>42220</v>
      </c>
      <c r="K47" s="14"/>
      <c r="L47" s="7"/>
    </row>
    <row r="48" ht="15">
      <c r="A48" s="6">
        <v>44</v>
      </c>
      <c r="B48" s="6" t="s">
        <v>14</v>
      </c>
      <c r="C48" s="6" t="s">
        <v>15</v>
      </c>
      <c r="D48" s="8" t="s">
        <v>114</v>
      </c>
      <c r="E48" s="9">
        <v>51</v>
      </c>
      <c r="F48" s="10">
        <v>1989</v>
      </c>
      <c r="G48" s="6">
        <v>4148.1999999999998</v>
      </c>
      <c r="H48" s="5" t="s">
        <v>115</v>
      </c>
      <c r="I48" s="8" t="s">
        <v>116</v>
      </c>
      <c r="J48" s="12">
        <v>42220</v>
      </c>
      <c r="K48" s="14"/>
      <c r="L48" s="7"/>
    </row>
    <row r="49" ht="15">
      <c r="A49" s="6">
        <v>45</v>
      </c>
      <c r="B49" s="6" t="s">
        <v>14</v>
      </c>
      <c r="C49" s="6" t="s">
        <v>15</v>
      </c>
      <c r="D49" s="8" t="s">
        <v>114</v>
      </c>
      <c r="E49" s="9">
        <v>8</v>
      </c>
      <c r="F49" s="10">
        <v>1969</v>
      </c>
      <c r="G49" s="6">
        <v>4412.6999999999998</v>
      </c>
      <c r="H49" s="5" t="s">
        <v>117</v>
      </c>
      <c r="I49" s="8" t="s">
        <v>118</v>
      </c>
      <c r="J49" s="12">
        <v>42220</v>
      </c>
      <c r="K49" s="14"/>
      <c r="L49" s="7"/>
    </row>
    <row r="50" ht="15">
      <c r="A50" s="6">
        <v>46</v>
      </c>
      <c r="B50" s="6" t="s">
        <v>14</v>
      </c>
      <c r="C50" s="6" t="s">
        <v>15</v>
      </c>
      <c r="D50" s="5" t="s">
        <v>36</v>
      </c>
      <c r="E50" s="9">
        <v>111</v>
      </c>
      <c r="F50" s="16">
        <v>1969</v>
      </c>
      <c r="G50" s="6">
        <v>5748.3999999999996</v>
      </c>
      <c r="H50" s="5" t="s">
        <v>119</v>
      </c>
      <c r="I50" s="8" t="s">
        <v>120</v>
      </c>
      <c r="J50" s="12">
        <v>42220</v>
      </c>
      <c r="K50" s="14"/>
      <c r="L50" s="7"/>
    </row>
    <row r="51" ht="15">
      <c r="A51" s="6">
        <v>47</v>
      </c>
      <c r="B51" s="6" t="s">
        <v>14</v>
      </c>
      <c r="C51" s="6" t="s">
        <v>15</v>
      </c>
      <c r="D51" s="5" t="s">
        <v>36</v>
      </c>
      <c r="E51" s="9">
        <v>121</v>
      </c>
      <c r="F51" s="10">
        <v>1974</v>
      </c>
      <c r="G51" s="6">
        <v>4359.3999999999996</v>
      </c>
      <c r="H51" s="5" t="s">
        <v>121</v>
      </c>
      <c r="I51" s="8" t="s">
        <v>122</v>
      </c>
      <c r="J51" s="12">
        <v>42220</v>
      </c>
      <c r="K51" s="14"/>
      <c r="L51" s="7"/>
    </row>
    <row r="52" ht="15">
      <c r="A52" s="6">
        <v>48</v>
      </c>
      <c r="B52" s="6" t="s">
        <v>14</v>
      </c>
      <c r="C52" s="6" t="s">
        <v>15</v>
      </c>
      <c r="D52" s="5" t="s">
        <v>36</v>
      </c>
      <c r="E52" s="9">
        <v>93</v>
      </c>
      <c r="F52" s="10">
        <v>1969</v>
      </c>
      <c r="G52" s="6">
        <v>5677.3000000000002</v>
      </c>
      <c r="H52" s="5" t="s">
        <v>123</v>
      </c>
      <c r="I52" s="8" t="s">
        <v>124</v>
      </c>
      <c r="J52" s="12">
        <v>42220</v>
      </c>
      <c r="K52" s="14"/>
      <c r="L52" s="7"/>
    </row>
    <row r="53" ht="15">
      <c r="A53" s="6">
        <v>49</v>
      </c>
      <c r="B53" s="6" t="s">
        <v>14</v>
      </c>
      <c r="C53" s="6" t="s">
        <v>15</v>
      </c>
      <c r="D53" s="5" t="s">
        <v>43</v>
      </c>
      <c r="E53" s="9">
        <v>46</v>
      </c>
      <c r="F53" s="10">
        <v>1963</v>
      </c>
      <c r="G53" s="6">
        <v>3513.8000000000002</v>
      </c>
      <c r="H53" s="5" t="s">
        <v>125</v>
      </c>
      <c r="I53" s="8" t="s">
        <v>126</v>
      </c>
      <c r="J53" s="12">
        <v>42220</v>
      </c>
      <c r="K53" s="14"/>
      <c r="L53" s="7"/>
    </row>
    <row r="54" ht="15">
      <c r="A54" s="6">
        <v>50</v>
      </c>
      <c r="B54" s="6" t="s">
        <v>14</v>
      </c>
      <c r="C54" s="6" t="s">
        <v>15</v>
      </c>
      <c r="D54" s="5" t="s">
        <v>52</v>
      </c>
      <c r="E54" s="9">
        <v>14</v>
      </c>
      <c r="F54" s="10">
        <v>1968</v>
      </c>
      <c r="G54" s="6">
        <v>5050.1000000000004</v>
      </c>
      <c r="H54" s="5" t="s">
        <v>127</v>
      </c>
      <c r="I54" s="8" t="s">
        <v>128</v>
      </c>
      <c r="J54" s="12">
        <v>42226</v>
      </c>
      <c r="K54" s="14"/>
      <c r="L54" s="7"/>
    </row>
    <row r="55" ht="15">
      <c r="A55" s="6">
        <v>51</v>
      </c>
      <c r="B55" s="6" t="s">
        <v>14</v>
      </c>
      <c r="C55" s="6" t="s">
        <v>15</v>
      </c>
      <c r="D55" s="5" t="s">
        <v>52</v>
      </c>
      <c r="E55" s="9" t="s">
        <v>129</v>
      </c>
      <c r="F55" s="10">
        <v>1974</v>
      </c>
      <c r="G55" s="6">
        <v>3687.4000000000001</v>
      </c>
      <c r="H55" s="5" t="s">
        <v>130</v>
      </c>
      <c r="I55" s="8" t="s">
        <v>131</v>
      </c>
      <c r="J55" s="12">
        <v>42226</v>
      </c>
      <c r="K55" s="14"/>
      <c r="L55" s="7"/>
    </row>
    <row r="56" ht="15">
      <c r="A56" s="6">
        <v>52</v>
      </c>
      <c r="B56" s="6" t="s">
        <v>14</v>
      </c>
      <c r="C56" s="6" t="s">
        <v>15</v>
      </c>
      <c r="D56" s="5" t="s">
        <v>76</v>
      </c>
      <c r="E56" s="9" t="s">
        <v>132</v>
      </c>
      <c r="F56" s="10">
        <v>1968</v>
      </c>
      <c r="G56" s="6">
        <v>3024.4000000000001</v>
      </c>
      <c r="H56" s="5" t="s">
        <v>133</v>
      </c>
      <c r="I56" s="8" t="s">
        <v>134</v>
      </c>
      <c r="J56" s="12">
        <v>42226</v>
      </c>
      <c r="K56" s="14"/>
      <c r="L56" s="7"/>
    </row>
    <row r="57" ht="15">
      <c r="A57" s="6">
        <v>53</v>
      </c>
      <c r="B57" s="6" t="s">
        <v>14</v>
      </c>
      <c r="C57" s="6" t="s">
        <v>15</v>
      </c>
      <c r="D57" s="5" t="s">
        <v>76</v>
      </c>
      <c r="E57" s="9">
        <v>19</v>
      </c>
      <c r="F57" s="10">
        <v>1968</v>
      </c>
      <c r="G57" s="6">
        <v>5558.8000000000002</v>
      </c>
      <c r="H57" s="5" t="s">
        <v>135</v>
      </c>
      <c r="I57" s="8" t="s">
        <v>136</v>
      </c>
      <c r="J57" s="12">
        <v>42226</v>
      </c>
      <c r="K57" s="14"/>
      <c r="L57" s="7"/>
    </row>
    <row r="58" ht="15">
      <c r="A58" s="6">
        <v>54</v>
      </c>
      <c r="B58" s="6" t="s">
        <v>14</v>
      </c>
      <c r="C58" s="6" t="s">
        <v>15</v>
      </c>
      <c r="D58" s="5" t="s">
        <v>76</v>
      </c>
      <c r="E58" s="9">
        <v>21</v>
      </c>
      <c r="F58" s="10">
        <v>1966</v>
      </c>
      <c r="G58" s="6">
        <v>3873</v>
      </c>
      <c r="H58" s="5" t="s">
        <v>137</v>
      </c>
      <c r="I58" s="8" t="s">
        <v>138</v>
      </c>
      <c r="J58" s="12">
        <v>42226</v>
      </c>
      <c r="K58" s="14"/>
      <c r="L58" s="7"/>
    </row>
    <row r="59" ht="15">
      <c r="A59" s="6">
        <v>55</v>
      </c>
      <c r="B59" s="6" t="s">
        <v>14</v>
      </c>
      <c r="C59" s="6" t="s">
        <v>15</v>
      </c>
      <c r="D59" s="5" t="s">
        <v>76</v>
      </c>
      <c r="E59" s="9" t="s">
        <v>139</v>
      </c>
      <c r="F59" s="10">
        <v>1968</v>
      </c>
      <c r="G59" s="6">
        <v>3006.1999999999998</v>
      </c>
      <c r="H59" s="5" t="s">
        <v>140</v>
      </c>
      <c r="I59" s="8" t="s">
        <v>141</v>
      </c>
      <c r="J59" s="12">
        <v>42226</v>
      </c>
      <c r="K59" s="14"/>
      <c r="L59" s="7"/>
    </row>
    <row r="60" ht="15">
      <c r="A60" s="6">
        <v>56</v>
      </c>
      <c r="B60" s="6" t="s">
        <v>14</v>
      </c>
      <c r="C60" s="6" t="s">
        <v>15</v>
      </c>
      <c r="D60" s="5" t="s">
        <v>16</v>
      </c>
      <c r="E60" s="9">
        <v>20</v>
      </c>
      <c r="F60" s="10">
        <v>1964</v>
      </c>
      <c r="G60" s="6">
        <v>3854.1999999999998</v>
      </c>
      <c r="H60" s="5" t="s">
        <v>142</v>
      </c>
      <c r="I60" s="8" t="s">
        <v>143</v>
      </c>
      <c r="J60" s="12">
        <v>42226</v>
      </c>
      <c r="K60" s="14"/>
      <c r="L60" s="7"/>
    </row>
    <row r="61" ht="15">
      <c r="A61" s="6">
        <v>57</v>
      </c>
      <c r="B61" s="6" t="s">
        <v>14</v>
      </c>
      <c r="C61" s="6" t="s">
        <v>15</v>
      </c>
      <c r="D61" s="5" t="s">
        <v>16</v>
      </c>
      <c r="E61" s="9">
        <v>55</v>
      </c>
      <c r="F61" s="10">
        <v>1965</v>
      </c>
      <c r="G61" s="6">
        <v>5565.6999999999998</v>
      </c>
      <c r="H61" s="5" t="s">
        <v>144</v>
      </c>
      <c r="I61" s="8" t="s">
        <v>145</v>
      </c>
      <c r="J61" s="12">
        <v>42226</v>
      </c>
      <c r="K61" s="14"/>
      <c r="L61" s="7"/>
    </row>
    <row r="62" ht="15">
      <c r="A62" s="6">
        <v>58</v>
      </c>
      <c r="B62" s="6" t="s">
        <v>14</v>
      </c>
      <c r="C62" s="6" t="s">
        <v>15</v>
      </c>
      <c r="D62" s="8" t="s">
        <v>146</v>
      </c>
      <c r="E62" s="9">
        <v>15</v>
      </c>
      <c r="F62" s="10">
        <v>1990</v>
      </c>
      <c r="G62" s="6">
        <v>8266.2999999999993</v>
      </c>
      <c r="H62" s="5" t="s">
        <v>147</v>
      </c>
      <c r="I62" s="8" t="s">
        <v>148</v>
      </c>
      <c r="J62" s="12">
        <v>42226</v>
      </c>
      <c r="K62" s="14"/>
      <c r="L62" s="7"/>
    </row>
    <row r="63" ht="15">
      <c r="A63" s="6">
        <v>59</v>
      </c>
      <c r="B63" s="6" t="s">
        <v>14</v>
      </c>
      <c r="C63" s="6" t="s">
        <v>15</v>
      </c>
      <c r="D63" s="5" t="s">
        <v>149</v>
      </c>
      <c r="E63" s="9">
        <v>10</v>
      </c>
      <c r="F63" s="10">
        <v>1953</v>
      </c>
      <c r="G63" s="6">
        <v>2986.8000000000002</v>
      </c>
      <c r="H63" s="5" t="s">
        <v>150</v>
      </c>
      <c r="I63" s="8" t="s">
        <v>151</v>
      </c>
      <c r="J63" s="12">
        <v>42226</v>
      </c>
      <c r="K63" s="14"/>
      <c r="L63" s="7"/>
    </row>
    <row r="64" ht="15">
      <c r="A64" s="6">
        <v>60</v>
      </c>
      <c r="B64" s="6" t="s">
        <v>14</v>
      </c>
      <c r="C64" s="6" t="s">
        <v>15</v>
      </c>
      <c r="D64" s="8" t="s">
        <v>114</v>
      </c>
      <c r="E64" s="9">
        <v>18</v>
      </c>
      <c r="F64" s="10">
        <v>1968</v>
      </c>
      <c r="G64" s="6">
        <v>5075.8000000000002</v>
      </c>
      <c r="H64" s="5" t="s">
        <v>152</v>
      </c>
      <c r="I64" s="8" t="s">
        <v>153</v>
      </c>
      <c r="J64" s="12">
        <v>42226</v>
      </c>
      <c r="K64" s="14"/>
      <c r="L64" s="7"/>
    </row>
    <row r="65" ht="15">
      <c r="A65" s="6">
        <v>61</v>
      </c>
      <c r="B65" s="6" t="s">
        <v>14</v>
      </c>
      <c r="C65" s="6" t="s">
        <v>15</v>
      </c>
      <c r="D65" s="8" t="s">
        <v>114</v>
      </c>
      <c r="E65" s="9">
        <v>2</v>
      </c>
      <c r="F65" s="10">
        <v>1969</v>
      </c>
      <c r="G65" s="6">
        <v>8814.7000000000007</v>
      </c>
      <c r="H65" s="5" t="s">
        <v>154</v>
      </c>
      <c r="I65" s="8" t="s">
        <v>155</v>
      </c>
      <c r="J65" s="12">
        <v>42226</v>
      </c>
      <c r="K65" s="14"/>
      <c r="L65" s="7"/>
    </row>
    <row r="66" ht="15">
      <c r="A66" s="6">
        <v>62</v>
      </c>
      <c r="B66" s="6" t="s">
        <v>14</v>
      </c>
      <c r="C66" s="6" t="s">
        <v>15</v>
      </c>
      <c r="D66" s="5" t="s">
        <v>43</v>
      </c>
      <c r="E66" s="9">
        <v>44</v>
      </c>
      <c r="F66" s="10">
        <v>1964</v>
      </c>
      <c r="G66" s="6">
        <v>3880.4000000000001</v>
      </c>
      <c r="H66" s="5" t="s">
        <v>156</v>
      </c>
      <c r="I66" s="8" t="s">
        <v>157</v>
      </c>
      <c r="J66" s="12">
        <v>42226</v>
      </c>
      <c r="K66" s="14"/>
      <c r="L66" s="7"/>
    </row>
    <row r="67" ht="15">
      <c r="A67" s="6">
        <v>63</v>
      </c>
      <c r="B67" s="6" t="s">
        <v>14</v>
      </c>
      <c r="C67" s="6" t="s">
        <v>15</v>
      </c>
      <c r="D67" s="5" t="s">
        <v>55</v>
      </c>
      <c r="E67" s="9">
        <v>50</v>
      </c>
      <c r="F67" s="10">
        <v>1948</v>
      </c>
      <c r="G67" s="6">
        <v>4701.6000000000004</v>
      </c>
      <c r="H67" s="5" t="s">
        <v>158</v>
      </c>
      <c r="I67" s="8" t="s">
        <v>159</v>
      </c>
      <c r="J67" s="12">
        <v>42226</v>
      </c>
      <c r="K67" s="14"/>
      <c r="L67" s="7"/>
    </row>
    <row r="68" ht="15">
      <c r="A68" s="6">
        <v>64</v>
      </c>
      <c r="B68" s="6" t="s">
        <v>14</v>
      </c>
      <c r="C68" s="6" t="s">
        <v>15</v>
      </c>
      <c r="D68" s="5" t="s">
        <v>16</v>
      </c>
      <c r="E68" s="9">
        <v>57</v>
      </c>
      <c r="F68" s="10">
        <v>1965</v>
      </c>
      <c r="G68" s="14">
        <v>5597.6999999999998</v>
      </c>
      <c r="H68" s="12" t="s">
        <v>160</v>
      </c>
      <c r="I68" s="12" t="s">
        <v>161</v>
      </c>
      <c r="J68" s="12">
        <v>43739</v>
      </c>
      <c r="K68" s="14"/>
      <c r="L68" s="7"/>
    </row>
    <row r="69" ht="15">
      <c r="A69" s="6">
        <v>65</v>
      </c>
      <c r="B69" s="6" t="s">
        <v>14</v>
      </c>
      <c r="C69" s="6" t="s">
        <v>15</v>
      </c>
      <c r="D69" s="8" t="s">
        <v>162</v>
      </c>
      <c r="E69" s="9">
        <v>32</v>
      </c>
      <c r="F69" s="10">
        <v>1952</v>
      </c>
      <c r="G69" s="6">
        <v>5864.5</v>
      </c>
      <c r="H69" s="5" t="s">
        <v>163</v>
      </c>
      <c r="I69" s="8" t="s">
        <v>164</v>
      </c>
      <c r="J69" s="12">
        <v>42226</v>
      </c>
      <c r="K69" s="14"/>
      <c r="L69" s="7"/>
    </row>
    <row r="70" ht="15">
      <c r="A70" s="6">
        <v>66</v>
      </c>
      <c r="B70" s="6" t="s">
        <v>14</v>
      </c>
      <c r="C70" s="6" t="s">
        <v>15</v>
      </c>
      <c r="D70" s="8" t="s">
        <v>114</v>
      </c>
      <c r="E70" s="9">
        <v>16</v>
      </c>
      <c r="F70" s="10">
        <v>1968</v>
      </c>
      <c r="G70" s="6">
        <v>9948.2000000000007</v>
      </c>
      <c r="H70" s="5" t="s">
        <v>165</v>
      </c>
      <c r="I70" s="8" t="s">
        <v>166</v>
      </c>
      <c r="J70" s="12">
        <v>42226</v>
      </c>
      <c r="K70" s="14"/>
      <c r="L70" s="7"/>
    </row>
    <row r="71" ht="15">
      <c r="A71" s="6">
        <v>67</v>
      </c>
      <c r="B71" s="6" t="s">
        <v>14</v>
      </c>
      <c r="C71" s="6" t="s">
        <v>15</v>
      </c>
      <c r="D71" s="5" t="s">
        <v>36</v>
      </c>
      <c r="E71" s="9">
        <v>67</v>
      </c>
      <c r="F71" s="10" t="s">
        <v>167</v>
      </c>
      <c r="G71" s="6">
        <v>9648.8999999999996</v>
      </c>
      <c r="H71" s="5" t="s">
        <v>168</v>
      </c>
      <c r="I71" s="8" t="s">
        <v>169</v>
      </c>
      <c r="J71" s="12">
        <v>42226</v>
      </c>
      <c r="K71" s="14"/>
      <c r="L71" s="7"/>
    </row>
    <row r="72" ht="15">
      <c r="A72" s="6">
        <v>68</v>
      </c>
      <c r="B72" s="6" t="s">
        <v>14</v>
      </c>
      <c r="C72" s="6" t="s">
        <v>15</v>
      </c>
      <c r="D72" s="5" t="s">
        <v>36</v>
      </c>
      <c r="E72" s="9">
        <v>123</v>
      </c>
      <c r="F72" s="10">
        <v>1977</v>
      </c>
      <c r="G72" s="6">
        <v>3658.6999999999998</v>
      </c>
      <c r="H72" s="5" t="s">
        <v>170</v>
      </c>
      <c r="I72" s="8" t="s">
        <v>171</v>
      </c>
      <c r="J72" s="12">
        <v>42230</v>
      </c>
      <c r="K72" s="14"/>
      <c r="L72" s="7"/>
    </row>
    <row r="73" ht="15">
      <c r="A73" s="6">
        <v>69</v>
      </c>
      <c r="B73" s="6" t="s">
        <v>14</v>
      </c>
      <c r="C73" s="6" t="s">
        <v>15</v>
      </c>
      <c r="D73" s="5" t="s">
        <v>43</v>
      </c>
      <c r="E73" s="9" t="s">
        <v>172</v>
      </c>
      <c r="F73" s="10">
        <v>1967</v>
      </c>
      <c r="G73" s="6">
        <v>3479.6599999999999</v>
      </c>
      <c r="H73" s="5" t="s">
        <v>173</v>
      </c>
      <c r="I73" s="8" t="s">
        <v>174</v>
      </c>
      <c r="J73" s="12">
        <v>42230</v>
      </c>
      <c r="K73" s="14"/>
      <c r="L73" s="7"/>
    </row>
    <row r="74" ht="15">
      <c r="A74" s="6">
        <v>70</v>
      </c>
      <c r="B74" s="6" t="s">
        <v>14</v>
      </c>
      <c r="C74" s="6" t="s">
        <v>15</v>
      </c>
      <c r="D74" s="5" t="s">
        <v>55</v>
      </c>
      <c r="E74" s="9">
        <v>52</v>
      </c>
      <c r="F74" s="10">
        <v>1948</v>
      </c>
      <c r="G74" s="6">
        <v>2927</v>
      </c>
      <c r="H74" s="5" t="s">
        <v>175</v>
      </c>
      <c r="I74" s="8" t="s">
        <v>176</v>
      </c>
      <c r="J74" s="12">
        <v>42230</v>
      </c>
      <c r="K74" s="14"/>
      <c r="L74" s="7"/>
    </row>
    <row r="75" ht="15">
      <c r="A75" s="6">
        <v>71</v>
      </c>
      <c r="B75" s="6" t="s">
        <v>14</v>
      </c>
      <c r="C75" s="6" t="s">
        <v>15</v>
      </c>
      <c r="D75" s="8" t="s">
        <v>146</v>
      </c>
      <c r="E75" s="9" t="s">
        <v>177</v>
      </c>
      <c r="F75" s="10">
        <v>2002</v>
      </c>
      <c r="G75" s="6">
        <v>4220</v>
      </c>
      <c r="H75" s="5" t="s">
        <v>178</v>
      </c>
      <c r="I75" s="8" t="s">
        <v>179</v>
      </c>
      <c r="J75" s="12">
        <v>42230</v>
      </c>
      <c r="K75" s="14"/>
      <c r="L75" s="7"/>
    </row>
    <row r="76" ht="15">
      <c r="A76" s="6">
        <v>72</v>
      </c>
      <c r="B76" s="6" t="s">
        <v>14</v>
      </c>
      <c r="C76" s="6" t="s">
        <v>15</v>
      </c>
      <c r="D76" s="5" t="s">
        <v>52</v>
      </c>
      <c r="E76" s="9">
        <v>12</v>
      </c>
      <c r="F76" s="10">
        <v>1969</v>
      </c>
      <c r="G76" s="6">
        <v>5008</v>
      </c>
      <c r="H76" s="5" t="s">
        <v>180</v>
      </c>
      <c r="I76" s="8" t="s">
        <v>181</v>
      </c>
      <c r="J76" s="12">
        <v>42230</v>
      </c>
      <c r="K76" s="14"/>
      <c r="L76" s="7"/>
    </row>
    <row r="77" ht="15">
      <c r="A77" s="6">
        <v>73</v>
      </c>
      <c r="B77" s="6" t="s">
        <v>14</v>
      </c>
      <c r="C77" s="6" t="s">
        <v>15</v>
      </c>
      <c r="D77" s="5" t="s">
        <v>18</v>
      </c>
      <c r="E77" s="9">
        <v>7</v>
      </c>
      <c r="F77" s="10">
        <v>1948</v>
      </c>
      <c r="G77" s="6">
        <v>2923.1999999999998</v>
      </c>
      <c r="H77" s="5" t="s">
        <v>182</v>
      </c>
      <c r="I77" s="8" t="s">
        <v>183</v>
      </c>
      <c r="J77" s="12">
        <v>42230</v>
      </c>
      <c r="K77" s="14"/>
      <c r="L77" s="7"/>
    </row>
    <row r="78" ht="15">
      <c r="A78" s="6">
        <v>74</v>
      </c>
      <c r="B78" s="6" t="s">
        <v>14</v>
      </c>
      <c r="C78" s="6" t="s">
        <v>15</v>
      </c>
      <c r="D78" s="5" t="s">
        <v>52</v>
      </c>
      <c r="E78" s="9">
        <v>9</v>
      </c>
      <c r="F78" s="10">
        <v>1970</v>
      </c>
      <c r="G78" s="6">
        <v>2699.3000000000002</v>
      </c>
      <c r="H78" s="5" t="s">
        <v>184</v>
      </c>
      <c r="I78" s="8" t="s">
        <v>185</v>
      </c>
      <c r="J78" s="12">
        <v>42230</v>
      </c>
      <c r="K78" s="14"/>
      <c r="L78" s="7"/>
    </row>
    <row r="79" ht="15">
      <c r="A79" s="6">
        <v>75</v>
      </c>
      <c r="B79" s="6" t="s">
        <v>14</v>
      </c>
      <c r="C79" s="6" t="s">
        <v>15</v>
      </c>
      <c r="D79" s="8" t="s">
        <v>162</v>
      </c>
      <c r="E79" s="9">
        <v>30</v>
      </c>
      <c r="F79" s="10">
        <v>1952</v>
      </c>
      <c r="G79" s="6">
        <v>5019.8999999999996</v>
      </c>
      <c r="H79" s="5" t="s">
        <v>186</v>
      </c>
      <c r="I79" s="8" t="s">
        <v>187</v>
      </c>
      <c r="J79" s="12">
        <v>42230</v>
      </c>
      <c r="K79" s="14"/>
      <c r="L79" s="7"/>
    </row>
    <row r="80" ht="15">
      <c r="A80" s="6">
        <v>76</v>
      </c>
      <c r="B80" s="6" t="s">
        <v>14</v>
      </c>
      <c r="C80" s="6" t="s">
        <v>15</v>
      </c>
      <c r="D80" s="5" t="s">
        <v>52</v>
      </c>
      <c r="E80" s="9" t="s">
        <v>188</v>
      </c>
      <c r="F80" s="10">
        <v>1969</v>
      </c>
      <c r="G80" s="10">
        <v>11133.799999999999</v>
      </c>
      <c r="H80" s="6" t="s">
        <v>189</v>
      </c>
      <c r="I80" s="5" t="s">
        <v>190</v>
      </c>
      <c r="J80" s="12">
        <v>42348</v>
      </c>
      <c r="K80" s="14"/>
      <c r="L80" s="7"/>
    </row>
    <row r="81" ht="15">
      <c r="A81" s="6">
        <v>77</v>
      </c>
      <c r="B81" s="6" t="s">
        <v>14</v>
      </c>
      <c r="C81" s="6" t="s">
        <v>15</v>
      </c>
      <c r="D81" s="5" t="s">
        <v>55</v>
      </c>
      <c r="E81" s="9">
        <v>47</v>
      </c>
      <c r="F81" s="10">
        <v>1948</v>
      </c>
      <c r="G81" s="6">
        <v>4720.8999999999996</v>
      </c>
      <c r="H81" s="5" t="s">
        <v>191</v>
      </c>
      <c r="I81" s="8" t="s">
        <v>192</v>
      </c>
      <c r="J81" s="12">
        <v>42230</v>
      </c>
      <c r="K81" s="14"/>
      <c r="L81" s="7"/>
    </row>
    <row r="82" ht="15">
      <c r="A82" s="6">
        <v>78</v>
      </c>
      <c r="B82" s="6" t="s">
        <v>14</v>
      </c>
      <c r="C82" s="6" t="s">
        <v>15</v>
      </c>
      <c r="D82" s="5" t="s">
        <v>52</v>
      </c>
      <c r="E82" s="9">
        <v>16</v>
      </c>
      <c r="F82" s="10">
        <v>1970</v>
      </c>
      <c r="G82" s="6">
        <v>8778.7999999999993</v>
      </c>
      <c r="H82" s="5" t="s">
        <v>193</v>
      </c>
      <c r="I82" s="8" t="s">
        <v>194</v>
      </c>
      <c r="J82" s="12">
        <v>42230</v>
      </c>
      <c r="K82" s="14"/>
      <c r="L82" s="7"/>
    </row>
    <row r="83" ht="15">
      <c r="A83" s="6">
        <v>79</v>
      </c>
      <c r="B83" s="6" t="s">
        <v>14</v>
      </c>
      <c r="C83" s="6" t="s">
        <v>15</v>
      </c>
      <c r="D83" s="5" t="s">
        <v>76</v>
      </c>
      <c r="E83" s="9">
        <v>45</v>
      </c>
      <c r="F83" s="10">
        <v>1968</v>
      </c>
      <c r="G83" s="6">
        <v>7872.1000000000004</v>
      </c>
      <c r="H83" s="5" t="s">
        <v>195</v>
      </c>
      <c r="I83" s="8" t="s">
        <v>196</v>
      </c>
      <c r="J83" s="12">
        <v>42230</v>
      </c>
      <c r="K83" s="14"/>
      <c r="L83" s="7"/>
    </row>
    <row r="84" ht="15">
      <c r="A84" s="6">
        <v>80</v>
      </c>
      <c r="B84" s="6" t="s">
        <v>14</v>
      </c>
      <c r="C84" s="6" t="s">
        <v>15</v>
      </c>
      <c r="D84" s="8" t="s">
        <v>106</v>
      </c>
      <c r="E84" s="9">
        <v>3</v>
      </c>
      <c r="F84" s="10" t="s">
        <v>197</v>
      </c>
      <c r="G84" s="6">
        <v>9658.5</v>
      </c>
      <c r="H84" s="5" t="s">
        <v>198</v>
      </c>
      <c r="I84" s="8" t="s">
        <v>199</v>
      </c>
      <c r="J84" s="12">
        <v>42230</v>
      </c>
      <c r="K84" s="14"/>
      <c r="L84" s="7"/>
    </row>
    <row r="85" ht="15">
      <c r="A85" s="6">
        <v>81</v>
      </c>
      <c r="B85" s="6" t="s">
        <v>14</v>
      </c>
      <c r="C85" s="6" t="s">
        <v>15</v>
      </c>
      <c r="D85" s="5" t="s">
        <v>49</v>
      </c>
      <c r="E85" s="9">
        <v>24</v>
      </c>
      <c r="F85" s="10">
        <v>1959</v>
      </c>
      <c r="G85" s="6">
        <v>1716.3</v>
      </c>
      <c r="H85" s="5" t="s">
        <v>200</v>
      </c>
      <c r="I85" s="8" t="s">
        <v>201</v>
      </c>
      <c r="J85" s="12">
        <v>42230</v>
      </c>
      <c r="K85" s="14"/>
      <c r="L85" s="7"/>
    </row>
    <row r="86" ht="15">
      <c r="A86" s="6">
        <v>82</v>
      </c>
      <c r="B86" s="6" t="s">
        <v>14</v>
      </c>
      <c r="C86" s="6" t="s">
        <v>15</v>
      </c>
      <c r="D86" s="5" t="s">
        <v>55</v>
      </c>
      <c r="E86" s="9">
        <v>17</v>
      </c>
      <c r="F86" s="10">
        <v>1953</v>
      </c>
      <c r="G86" s="6">
        <v>11879.1</v>
      </c>
      <c r="H86" s="5" t="s">
        <v>202</v>
      </c>
      <c r="I86" s="8" t="s">
        <v>203</v>
      </c>
      <c r="J86" s="12">
        <v>42230</v>
      </c>
      <c r="K86" s="14"/>
      <c r="L86" s="7"/>
    </row>
    <row r="87" ht="15">
      <c r="A87" s="6">
        <v>83</v>
      </c>
      <c r="B87" s="6" t="s">
        <v>14</v>
      </c>
      <c r="C87" s="6" t="s">
        <v>15</v>
      </c>
      <c r="D87" s="5" t="s">
        <v>81</v>
      </c>
      <c r="E87" s="9">
        <v>42</v>
      </c>
      <c r="F87" s="10">
        <v>1961</v>
      </c>
      <c r="G87" s="6">
        <v>1738.9000000000001</v>
      </c>
      <c r="H87" s="5" t="s">
        <v>204</v>
      </c>
      <c r="I87" s="8" t="s">
        <v>205</v>
      </c>
      <c r="J87" s="12">
        <v>42230</v>
      </c>
      <c r="K87" s="14"/>
      <c r="L87" s="7"/>
    </row>
    <row r="88" ht="15">
      <c r="A88" s="6">
        <v>84</v>
      </c>
      <c r="B88" s="6" t="s">
        <v>14</v>
      </c>
      <c r="C88" s="6" t="s">
        <v>15</v>
      </c>
      <c r="D88" s="5" t="s">
        <v>76</v>
      </c>
      <c r="E88" s="9">
        <v>69</v>
      </c>
      <c r="F88" s="10">
        <v>1975</v>
      </c>
      <c r="G88" s="6">
        <v>3835.6999999999998</v>
      </c>
      <c r="H88" s="5" t="s">
        <v>206</v>
      </c>
      <c r="I88" s="8" t="s">
        <v>207</v>
      </c>
      <c r="J88" s="12">
        <v>44044</v>
      </c>
      <c r="K88" s="14"/>
      <c r="L88" s="7" t="s">
        <v>208</v>
      </c>
    </row>
    <row r="89" ht="15">
      <c r="A89" s="6">
        <v>85</v>
      </c>
      <c r="B89" s="6" t="s">
        <v>14</v>
      </c>
      <c r="C89" s="6" t="s">
        <v>15</v>
      </c>
      <c r="D89" s="5" t="s">
        <v>46</v>
      </c>
      <c r="E89" s="9">
        <v>17</v>
      </c>
      <c r="F89" s="10">
        <v>1933</v>
      </c>
      <c r="G89" s="6">
        <v>2691</v>
      </c>
      <c r="H89" s="5" t="s">
        <v>209</v>
      </c>
      <c r="I89" s="8" t="s">
        <v>210</v>
      </c>
      <c r="J89" s="12">
        <v>42230</v>
      </c>
      <c r="K89" s="14"/>
      <c r="L89" s="7"/>
    </row>
    <row r="90" ht="15">
      <c r="A90" s="6">
        <v>86</v>
      </c>
      <c r="B90" s="6" t="s">
        <v>14</v>
      </c>
      <c r="C90" s="6" t="s">
        <v>15</v>
      </c>
      <c r="D90" s="5" t="s">
        <v>52</v>
      </c>
      <c r="E90" s="8">
        <v>10</v>
      </c>
      <c r="F90" s="9">
        <v>1969</v>
      </c>
      <c r="G90" s="10">
        <v>5066</v>
      </c>
      <c r="H90" s="6" t="s">
        <v>211</v>
      </c>
      <c r="I90" s="5" t="s">
        <v>212</v>
      </c>
      <c r="J90" s="12">
        <v>42240</v>
      </c>
      <c r="K90" s="14"/>
      <c r="L90" s="7"/>
    </row>
    <row r="91" ht="15">
      <c r="A91" s="6">
        <v>87</v>
      </c>
      <c r="B91" s="6" t="s">
        <v>14</v>
      </c>
      <c r="C91" s="6" t="s">
        <v>15</v>
      </c>
      <c r="D91" s="5" t="s">
        <v>52</v>
      </c>
      <c r="E91" s="8">
        <v>7</v>
      </c>
      <c r="F91" s="9">
        <v>1969</v>
      </c>
      <c r="G91" s="10">
        <v>6235.1999999999998</v>
      </c>
      <c r="H91" s="6" t="s">
        <v>213</v>
      </c>
      <c r="I91" s="5" t="s">
        <v>214</v>
      </c>
      <c r="J91" s="12">
        <v>42240</v>
      </c>
      <c r="K91" s="14"/>
      <c r="L91" s="7"/>
    </row>
    <row r="92" ht="15">
      <c r="A92" s="6">
        <v>88</v>
      </c>
      <c r="B92" s="6" t="s">
        <v>14</v>
      </c>
      <c r="C92" s="6" t="s">
        <v>15</v>
      </c>
      <c r="D92" s="5" t="s">
        <v>81</v>
      </c>
      <c r="E92" s="8">
        <v>30</v>
      </c>
      <c r="F92" s="9">
        <v>1960</v>
      </c>
      <c r="G92" s="10">
        <v>4008.4000000000001</v>
      </c>
      <c r="H92" s="6" t="s">
        <v>215</v>
      </c>
      <c r="I92" s="5" t="s">
        <v>216</v>
      </c>
      <c r="J92" s="12">
        <v>42240</v>
      </c>
      <c r="K92" s="14"/>
      <c r="L92" s="7"/>
    </row>
    <row r="93" ht="15">
      <c r="A93" s="6">
        <v>89</v>
      </c>
      <c r="B93" s="6" t="s">
        <v>14</v>
      </c>
      <c r="C93" s="6" t="s">
        <v>15</v>
      </c>
      <c r="D93" s="5" t="s">
        <v>55</v>
      </c>
      <c r="E93" s="8">
        <v>54</v>
      </c>
      <c r="F93" s="9">
        <v>1999</v>
      </c>
      <c r="G93" s="10">
        <v>3000.6999999999998</v>
      </c>
      <c r="H93" s="6" t="s">
        <v>217</v>
      </c>
      <c r="I93" s="5" t="s">
        <v>218</v>
      </c>
      <c r="J93" s="12">
        <v>42240</v>
      </c>
      <c r="K93" s="14"/>
      <c r="L93" s="7"/>
    </row>
    <row r="94" ht="15">
      <c r="A94" s="6">
        <v>90</v>
      </c>
      <c r="B94" s="6" t="s">
        <v>14</v>
      </c>
      <c r="C94" s="6" t="s">
        <v>15</v>
      </c>
      <c r="D94" s="5" t="s">
        <v>16</v>
      </c>
      <c r="E94" s="8">
        <v>21</v>
      </c>
      <c r="F94" s="9">
        <v>1964</v>
      </c>
      <c r="G94" s="10">
        <v>3464.5999999999999</v>
      </c>
      <c r="H94" s="6" t="s">
        <v>219</v>
      </c>
      <c r="I94" s="5" t="s">
        <v>220</v>
      </c>
      <c r="J94" s="12">
        <v>42240</v>
      </c>
      <c r="K94" s="14"/>
      <c r="L94" s="7"/>
    </row>
    <row r="95" ht="15">
      <c r="A95" s="6">
        <v>91</v>
      </c>
      <c r="B95" s="6" t="s">
        <v>14</v>
      </c>
      <c r="C95" s="6" t="s">
        <v>15</v>
      </c>
      <c r="D95" s="5" t="s">
        <v>16</v>
      </c>
      <c r="E95" s="8">
        <v>26</v>
      </c>
      <c r="F95" s="9">
        <v>1962</v>
      </c>
      <c r="G95" s="10">
        <v>6907.6999999999998</v>
      </c>
      <c r="H95" s="6" t="s">
        <v>221</v>
      </c>
      <c r="I95" s="5" t="s">
        <v>222</v>
      </c>
      <c r="J95" s="12">
        <v>42240</v>
      </c>
      <c r="K95" s="14"/>
      <c r="L95" s="7"/>
    </row>
    <row r="96" ht="15">
      <c r="A96" s="6">
        <v>92</v>
      </c>
      <c r="B96" s="6" t="s">
        <v>14</v>
      </c>
      <c r="C96" s="6" t="s">
        <v>15</v>
      </c>
      <c r="D96" s="8" t="s">
        <v>146</v>
      </c>
      <c r="E96" s="8" t="s">
        <v>223</v>
      </c>
      <c r="F96" s="5">
        <v>2003</v>
      </c>
      <c r="G96" s="10">
        <v>8534.5499999999993</v>
      </c>
      <c r="H96" s="6" t="s">
        <v>224</v>
      </c>
      <c r="I96" s="5" t="s">
        <v>225</v>
      </c>
      <c r="J96" s="12">
        <v>42240</v>
      </c>
      <c r="K96" s="14"/>
      <c r="L96" s="7"/>
    </row>
    <row r="97" ht="15">
      <c r="A97" s="6">
        <v>93</v>
      </c>
      <c r="B97" s="6" t="s">
        <v>14</v>
      </c>
      <c r="C97" s="6" t="s">
        <v>15</v>
      </c>
      <c r="D97" s="8" t="s">
        <v>162</v>
      </c>
      <c r="E97" s="8">
        <v>21</v>
      </c>
      <c r="F97" s="9">
        <v>1958</v>
      </c>
      <c r="G97" s="10">
        <v>4437</v>
      </c>
      <c r="H97" s="6" t="s">
        <v>226</v>
      </c>
      <c r="I97" s="5" t="s">
        <v>227</v>
      </c>
      <c r="J97" s="12">
        <v>42240</v>
      </c>
      <c r="K97" s="14"/>
      <c r="L97" s="7"/>
    </row>
    <row r="98" ht="15">
      <c r="A98" s="6">
        <v>94</v>
      </c>
      <c r="B98" s="6" t="s">
        <v>14</v>
      </c>
      <c r="C98" s="6" t="s">
        <v>15</v>
      </c>
      <c r="D98" s="8" t="s">
        <v>162</v>
      </c>
      <c r="E98" s="8">
        <v>24</v>
      </c>
      <c r="F98" s="9">
        <v>1955</v>
      </c>
      <c r="G98" s="10">
        <v>5741.8000000000002</v>
      </c>
      <c r="H98" s="6" t="s">
        <v>228</v>
      </c>
      <c r="I98" s="5" t="s">
        <v>229</v>
      </c>
      <c r="J98" s="12">
        <v>42240</v>
      </c>
      <c r="K98" s="14"/>
      <c r="L98" s="7"/>
    </row>
    <row r="99" ht="15">
      <c r="A99" s="6">
        <v>95</v>
      </c>
      <c r="B99" s="6" t="s">
        <v>14</v>
      </c>
      <c r="C99" s="6" t="s">
        <v>15</v>
      </c>
      <c r="D99" s="8" t="s">
        <v>162</v>
      </c>
      <c r="E99" s="8">
        <v>6</v>
      </c>
      <c r="F99" s="9">
        <v>1956</v>
      </c>
      <c r="G99" s="10">
        <v>3885.3000000000002</v>
      </c>
      <c r="H99" s="6" t="s">
        <v>230</v>
      </c>
      <c r="I99" s="5" t="s">
        <v>231</v>
      </c>
      <c r="J99" s="12">
        <v>42240</v>
      </c>
      <c r="K99" s="14"/>
      <c r="L99" s="7"/>
    </row>
    <row r="100" ht="15">
      <c r="A100" s="6">
        <v>96</v>
      </c>
      <c r="B100" s="6" t="s">
        <v>14</v>
      </c>
      <c r="C100" s="6" t="s">
        <v>15</v>
      </c>
      <c r="D100" s="5" t="s">
        <v>149</v>
      </c>
      <c r="E100" s="8">
        <v>8</v>
      </c>
      <c r="F100" s="9">
        <v>1952</v>
      </c>
      <c r="G100" s="10">
        <v>3674.8000000000002</v>
      </c>
      <c r="H100" s="6" t="s">
        <v>232</v>
      </c>
      <c r="I100" s="5" t="s">
        <v>233</v>
      </c>
      <c r="J100" s="12">
        <v>42240</v>
      </c>
      <c r="K100" s="14"/>
      <c r="L100" s="7"/>
    </row>
    <row r="101" ht="15">
      <c r="A101" s="6">
        <v>97</v>
      </c>
      <c r="B101" s="6" t="s">
        <v>14</v>
      </c>
      <c r="C101" s="6" t="s">
        <v>15</v>
      </c>
      <c r="D101" s="5" t="s">
        <v>18</v>
      </c>
      <c r="E101" s="8" t="s">
        <v>234</v>
      </c>
      <c r="F101" s="9">
        <v>1982</v>
      </c>
      <c r="G101" s="10">
        <v>7382.5</v>
      </c>
      <c r="H101" s="6" t="s">
        <v>228</v>
      </c>
      <c r="I101" s="5" t="s">
        <v>235</v>
      </c>
      <c r="J101" s="12">
        <v>42240</v>
      </c>
      <c r="K101" s="14"/>
      <c r="L101" s="7"/>
    </row>
    <row r="102" ht="15">
      <c r="A102" s="6">
        <v>98</v>
      </c>
      <c r="B102" s="6" t="s">
        <v>14</v>
      </c>
      <c r="C102" s="6" t="s">
        <v>15</v>
      </c>
      <c r="D102" s="5" t="s">
        <v>33</v>
      </c>
      <c r="E102" s="8">
        <v>38</v>
      </c>
      <c r="F102" s="9">
        <v>1946</v>
      </c>
      <c r="G102" s="10">
        <v>3799.9000000000001</v>
      </c>
      <c r="H102" s="6" t="s">
        <v>236</v>
      </c>
      <c r="I102" s="5" t="s">
        <v>237</v>
      </c>
      <c r="J102" s="12">
        <v>42240</v>
      </c>
      <c r="K102" s="14"/>
      <c r="L102" s="7"/>
    </row>
    <row r="103" ht="15">
      <c r="A103" s="6">
        <v>99</v>
      </c>
      <c r="B103" s="6" t="s">
        <v>14</v>
      </c>
      <c r="C103" s="6" t="s">
        <v>15</v>
      </c>
      <c r="D103" s="5" t="s">
        <v>36</v>
      </c>
      <c r="E103" s="8" t="s">
        <v>238</v>
      </c>
      <c r="F103" s="9">
        <v>1970</v>
      </c>
      <c r="G103" s="10">
        <v>4849.1999999999998</v>
      </c>
      <c r="H103" s="6" t="s">
        <v>239</v>
      </c>
      <c r="I103" s="5" t="s">
        <v>240</v>
      </c>
      <c r="J103" s="12">
        <v>42240</v>
      </c>
      <c r="K103" s="14"/>
      <c r="L103" s="7"/>
    </row>
    <row r="104" ht="15">
      <c r="A104" s="6">
        <v>100</v>
      </c>
      <c r="B104" s="6" t="s">
        <v>14</v>
      </c>
      <c r="C104" s="6" t="s">
        <v>15</v>
      </c>
      <c r="D104" s="5" t="s">
        <v>36</v>
      </c>
      <c r="E104" s="8">
        <v>95</v>
      </c>
      <c r="F104" s="9">
        <v>1969</v>
      </c>
      <c r="G104" s="10">
        <v>6483</v>
      </c>
      <c r="H104" s="6" t="s">
        <v>241</v>
      </c>
      <c r="I104" s="5" t="s">
        <v>242</v>
      </c>
      <c r="J104" s="12">
        <v>42240</v>
      </c>
      <c r="K104" s="14"/>
      <c r="L104" s="7"/>
    </row>
    <row r="105" ht="15">
      <c r="A105" s="6">
        <v>101</v>
      </c>
      <c r="B105" s="6" t="s">
        <v>14</v>
      </c>
      <c r="C105" s="6" t="s">
        <v>15</v>
      </c>
      <c r="D105" s="8" t="s">
        <v>114</v>
      </c>
      <c r="E105" s="8" t="s">
        <v>243</v>
      </c>
      <c r="F105" s="9">
        <v>1974</v>
      </c>
      <c r="G105" s="10">
        <v>17980.299999999999</v>
      </c>
      <c r="H105" s="6" t="s">
        <v>244</v>
      </c>
      <c r="I105" s="5" t="s">
        <v>245</v>
      </c>
      <c r="J105" s="12">
        <v>42250</v>
      </c>
      <c r="K105" s="14"/>
      <c r="L105" s="7"/>
    </row>
    <row r="106" ht="15">
      <c r="A106" s="6">
        <v>102</v>
      </c>
      <c r="B106" s="6" t="s">
        <v>14</v>
      </c>
      <c r="C106" s="6" t="s">
        <v>15</v>
      </c>
      <c r="D106" s="5" t="s">
        <v>43</v>
      </c>
      <c r="E106" s="8" t="s">
        <v>246</v>
      </c>
      <c r="F106" s="9">
        <v>1966</v>
      </c>
      <c r="G106" s="10">
        <v>6360.5</v>
      </c>
      <c r="H106" s="6" t="s">
        <v>247</v>
      </c>
      <c r="I106" s="5" t="s">
        <v>248</v>
      </c>
      <c r="J106" s="12">
        <v>42250</v>
      </c>
      <c r="K106" s="14"/>
      <c r="L106" s="7"/>
    </row>
    <row r="107" ht="15">
      <c r="A107" s="6">
        <v>103</v>
      </c>
      <c r="B107" s="6" t="s">
        <v>14</v>
      </c>
      <c r="C107" s="6" t="s">
        <v>15</v>
      </c>
      <c r="D107" s="5" t="s">
        <v>76</v>
      </c>
      <c r="E107" s="8">
        <v>50</v>
      </c>
      <c r="F107" s="9">
        <v>1966</v>
      </c>
      <c r="G107" s="10">
        <v>7744.6000000000004</v>
      </c>
      <c r="H107" s="6" t="s">
        <v>249</v>
      </c>
      <c r="I107" s="5" t="s">
        <v>250</v>
      </c>
      <c r="J107" s="12">
        <v>42250</v>
      </c>
      <c r="K107" s="14"/>
      <c r="L107" s="7"/>
    </row>
    <row r="108" ht="15">
      <c r="A108" s="6">
        <v>104</v>
      </c>
      <c r="B108" s="6" t="s">
        <v>14</v>
      </c>
      <c r="C108" s="6" t="s">
        <v>15</v>
      </c>
      <c r="D108" s="5" t="s">
        <v>23</v>
      </c>
      <c r="E108" s="8" t="s">
        <v>251</v>
      </c>
      <c r="F108" s="9">
        <v>1931</v>
      </c>
      <c r="G108" s="10">
        <v>1905</v>
      </c>
      <c r="H108" s="17" t="s">
        <v>252</v>
      </c>
      <c r="I108" s="18" t="s">
        <v>253</v>
      </c>
      <c r="J108" s="13">
        <v>43862</v>
      </c>
      <c r="K108" s="14"/>
      <c r="L108" s="7" t="s">
        <v>254</v>
      </c>
    </row>
    <row r="109" ht="15">
      <c r="A109" s="6">
        <v>105</v>
      </c>
      <c r="B109" s="6" t="s">
        <v>14</v>
      </c>
      <c r="C109" s="6" t="s">
        <v>15</v>
      </c>
      <c r="D109" s="8" t="s">
        <v>114</v>
      </c>
      <c r="E109" s="8" t="s">
        <v>255</v>
      </c>
      <c r="F109" s="19">
        <v>1965</v>
      </c>
      <c r="G109" s="20">
        <v>1734.2</v>
      </c>
      <c r="H109" s="17" t="s">
        <v>256</v>
      </c>
      <c r="I109" s="18" t="s">
        <v>257</v>
      </c>
      <c r="J109" s="13">
        <v>43770</v>
      </c>
      <c r="K109" s="14"/>
      <c r="L109" s="7" t="s">
        <v>258</v>
      </c>
    </row>
    <row r="110" ht="15">
      <c r="A110" s="6">
        <v>106</v>
      </c>
      <c r="B110" s="6" t="s">
        <v>14</v>
      </c>
      <c r="C110" s="6" t="s">
        <v>15</v>
      </c>
      <c r="D110" s="8" t="s">
        <v>162</v>
      </c>
      <c r="E110" s="8" t="s">
        <v>259</v>
      </c>
      <c r="F110" s="9">
        <v>1961</v>
      </c>
      <c r="G110" s="10">
        <v>4108.5</v>
      </c>
      <c r="H110" s="6" t="s">
        <v>260</v>
      </c>
      <c r="I110" s="5" t="s">
        <v>261</v>
      </c>
      <c r="J110" s="13">
        <v>42565</v>
      </c>
      <c r="K110" s="14"/>
      <c r="L110" s="7"/>
    </row>
    <row r="111" ht="15">
      <c r="A111" s="6">
        <v>107</v>
      </c>
      <c r="B111" s="6" t="s">
        <v>14</v>
      </c>
      <c r="C111" s="6" t="s">
        <v>15</v>
      </c>
      <c r="D111" s="5" t="s">
        <v>262</v>
      </c>
      <c r="E111" s="8" t="s">
        <v>263</v>
      </c>
      <c r="F111" s="9">
        <v>1931</v>
      </c>
      <c r="G111" s="10">
        <v>3602.4000000000001</v>
      </c>
      <c r="H111" s="6" t="s">
        <v>264</v>
      </c>
      <c r="I111" s="5" t="s">
        <v>265</v>
      </c>
      <c r="J111" s="13">
        <v>42572</v>
      </c>
      <c r="K111" s="14"/>
      <c r="L111" s="7"/>
    </row>
    <row r="112" ht="15">
      <c r="A112" s="6">
        <v>108</v>
      </c>
      <c r="B112" s="6" t="s">
        <v>14</v>
      </c>
      <c r="C112" s="6" t="s">
        <v>15</v>
      </c>
      <c r="D112" s="14" t="s">
        <v>43</v>
      </c>
      <c r="E112" s="21">
        <v>28</v>
      </c>
      <c r="F112" s="22">
        <v>1963</v>
      </c>
      <c r="G112" s="23">
        <v>3616.6999999999998</v>
      </c>
      <c r="H112" s="22" t="s">
        <v>266</v>
      </c>
      <c r="I112" s="24" t="s">
        <v>267</v>
      </c>
      <c r="J112" s="12">
        <v>42797</v>
      </c>
      <c r="K112" s="14"/>
      <c r="L112" s="7"/>
    </row>
    <row r="113" ht="15">
      <c r="A113" s="6">
        <v>109</v>
      </c>
      <c r="B113" s="6" t="s">
        <v>14</v>
      </c>
      <c r="C113" s="6" t="s">
        <v>15</v>
      </c>
      <c r="D113" s="14" t="s">
        <v>36</v>
      </c>
      <c r="E113" s="21">
        <v>109</v>
      </c>
      <c r="F113" s="22">
        <v>1969</v>
      </c>
      <c r="G113" s="23">
        <v>4421.8999999999996</v>
      </c>
      <c r="H113" s="22" t="s">
        <v>268</v>
      </c>
      <c r="I113" s="24" t="s">
        <v>269</v>
      </c>
      <c r="J113" s="12">
        <v>43042</v>
      </c>
      <c r="K113" s="14"/>
      <c r="L113" s="7"/>
    </row>
    <row r="114" ht="15">
      <c r="A114" s="6">
        <v>110</v>
      </c>
      <c r="B114" s="6" t="s">
        <v>14</v>
      </c>
      <c r="C114" s="6" t="s">
        <v>15</v>
      </c>
      <c r="D114" s="14" t="s">
        <v>270</v>
      </c>
      <c r="E114" s="21">
        <v>2</v>
      </c>
      <c r="F114" s="22" t="s">
        <v>271</v>
      </c>
      <c r="G114" s="23">
        <v>7552.1000000000004</v>
      </c>
      <c r="H114" s="22" t="s">
        <v>272</v>
      </c>
      <c r="I114" s="24" t="s">
        <v>273</v>
      </c>
      <c r="J114" s="12">
        <v>43739</v>
      </c>
      <c r="K114" s="14"/>
      <c r="L114" s="7"/>
    </row>
    <row r="115" ht="15">
      <c r="A115" s="6">
        <v>111</v>
      </c>
      <c r="B115" s="14" t="s">
        <v>14</v>
      </c>
      <c r="C115" s="14" t="s">
        <v>15</v>
      </c>
      <c r="D115" s="14" t="s">
        <v>76</v>
      </c>
      <c r="E115" s="14">
        <v>37</v>
      </c>
      <c r="F115" s="14">
        <v>1965</v>
      </c>
      <c r="G115" s="14">
        <v>6059</v>
      </c>
      <c r="H115" s="12" t="s">
        <v>274</v>
      </c>
      <c r="I115" s="12" t="s">
        <v>275</v>
      </c>
      <c r="J115" s="12">
        <v>43739</v>
      </c>
      <c r="K115" s="14"/>
      <c r="L115" s="7"/>
    </row>
    <row r="116" ht="15">
      <c r="A116" s="6">
        <v>112</v>
      </c>
      <c r="B116" s="14" t="s">
        <v>14</v>
      </c>
      <c r="C116" s="14" t="s">
        <v>15</v>
      </c>
      <c r="D116" s="15" t="s">
        <v>76</v>
      </c>
      <c r="E116" s="15">
        <v>29</v>
      </c>
      <c r="F116" s="15">
        <v>1965</v>
      </c>
      <c r="G116" s="15">
        <v>3222.8000000000002</v>
      </c>
      <c r="H116" s="15" t="s">
        <v>276</v>
      </c>
      <c r="I116" s="15" t="s">
        <v>277</v>
      </c>
      <c r="J116" s="13">
        <v>43922</v>
      </c>
      <c r="K116" s="14"/>
      <c r="L116" s="7"/>
    </row>
    <row r="117" ht="15">
      <c r="A117" s="6">
        <v>113</v>
      </c>
      <c r="B117" s="15" t="s">
        <v>14</v>
      </c>
      <c r="C117" s="15" t="s">
        <v>15</v>
      </c>
      <c r="D117" s="15" t="s">
        <v>76</v>
      </c>
      <c r="E117" s="15">
        <v>35</v>
      </c>
      <c r="F117" s="15">
        <v>1965</v>
      </c>
      <c r="G117" s="15">
        <v>7061.0500000000002</v>
      </c>
      <c r="H117" s="13" t="s">
        <v>278</v>
      </c>
      <c r="I117" s="15" t="s">
        <v>279</v>
      </c>
      <c r="J117" s="13">
        <v>43952</v>
      </c>
      <c r="K117" s="14"/>
      <c r="L117" s="7"/>
    </row>
    <row r="118" ht="15">
      <c r="A118" s="6">
        <v>114</v>
      </c>
      <c r="B118" s="14" t="s">
        <v>14</v>
      </c>
      <c r="C118" s="14" t="s">
        <v>15</v>
      </c>
      <c r="D118" s="14" t="s">
        <v>18</v>
      </c>
      <c r="E118" s="14">
        <v>22</v>
      </c>
      <c r="F118" s="14">
        <v>1981</v>
      </c>
      <c r="G118" s="14">
        <v>6796.6000000000004</v>
      </c>
      <c r="H118" s="14" t="s">
        <v>280</v>
      </c>
      <c r="I118" s="14" t="s">
        <v>281</v>
      </c>
      <c r="J118" s="12">
        <v>44805</v>
      </c>
      <c r="K118" s="14"/>
      <c r="L118" s="7"/>
    </row>
    <row r="119" ht="15">
      <c r="A119" s="6">
        <v>115</v>
      </c>
      <c r="B119" s="25" t="s">
        <v>14</v>
      </c>
      <c r="C119" s="14" t="s">
        <v>15</v>
      </c>
      <c r="D119" s="6" t="s">
        <v>46</v>
      </c>
      <c r="E119" s="6">
        <v>13</v>
      </c>
      <c r="F119" s="6">
        <v>1931</v>
      </c>
      <c r="G119" s="14">
        <v>2750.4000000000001</v>
      </c>
      <c r="H119" s="6" t="s">
        <v>280</v>
      </c>
      <c r="I119" s="6" t="s">
        <v>282</v>
      </c>
      <c r="J119" s="26">
        <v>44835</v>
      </c>
      <c r="K119" s="14"/>
      <c r="L119" s="7"/>
    </row>
    <row r="120" ht="15">
      <c r="A120" s="6">
        <v>116</v>
      </c>
      <c r="B120" s="14" t="s">
        <v>14</v>
      </c>
      <c r="C120" s="14" t="s">
        <v>15</v>
      </c>
      <c r="D120" s="14" t="s">
        <v>270</v>
      </c>
      <c r="E120" s="14">
        <v>4</v>
      </c>
      <c r="F120" s="14">
        <v>1979</v>
      </c>
      <c r="G120" s="14">
        <v>3981.8800000000001</v>
      </c>
      <c r="H120" s="14" t="s">
        <v>283</v>
      </c>
      <c r="I120" s="14" t="s">
        <v>284</v>
      </c>
      <c r="J120" s="12">
        <v>44896</v>
      </c>
      <c r="K120" s="14"/>
      <c r="L120" s="7"/>
    </row>
    <row r="121" ht="15">
      <c r="A121" s="6">
        <v>117</v>
      </c>
      <c r="B121" s="14" t="s">
        <v>14</v>
      </c>
      <c r="C121" s="14" t="s">
        <v>15</v>
      </c>
      <c r="D121" s="14" t="s">
        <v>76</v>
      </c>
      <c r="E121" s="14">
        <v>44</v>
      </c>
      <c r="F121" s="14">
        <v>1968</v>
      </c>
      <c r="G121" s="14">
        <v>2338.6999999999998</v>
      </c>
      <c r="H121" s="14" t="s">
        <v>285</v>
      </c>
      <c r="I121" s="14" t="s">
        <v>286</v>
      </c>
      <c r="J121" s="12">
        <v>44958</v>
      </c>
      <c r="K121" s="14"/>
      <c r="L121" s="7"/>
    </row>
    <row r="122" ht="15">
      <c r="A122" s="6">
        <v>118</v>
      </c>
      <c r="B122" s="14" t="s">
        <v>14</v>
      </c>
      <c r="C122" s="14" t="s">
        <v>15</v>
      </c>
      <c r="D122" s="14" t="s">
        <v>43</v>
      </c>
      <c r="E122" s="14">
        <v>19</v>
      </c>
      <c r="F122" s="14">
        <v>1965</v>
      </c>
      <c r="G122" s="14">
        <v>3125.5999999999999</v>
      </c>
      <c r="H122" s="14" t="s">
        <v>287</v>
      </c>
      <c r="I122" s="14" t="s">
        <v>288</v>
      </c>
      <c r="J122" s="12">
        <v>45017</v>
      </c>
      <c r="K122" s="14"/>
      <c r="L122" s="7"/>
    </row>
    <row r="123" ht="15">
      <c r="A123" s="6">
        <v>119</v>
      </c>
      <c r="B123" s="15" t="s">
        <v>14</v>
      </c>
      <c r="C123" s="15" t="s">
        <v>15</v>
      </c>
      <c r="D123" s="15" t="s">
        <v>289</v>
      </c>
      <c r="E123" s="15" t="s">
        <v>290</v>
      </c>
      <c r="F123" s="15">
        <v>1961</v>
      </c>
      <c r="G123" s="15">
        <v>2117.9000000000001</v>
      </c>
      <c r="H123" s="13" t="s">
        <v>291</v>
      </c>
      <c r="I123" s="15" t="s">
        <v>292</v>
      </c>
      <c r="J123" s="13">
        <v>45231</v>
      </c>
      <c r="K123" s="14"/>
      <c r="L123" s="7" t="s">
        <v>293</v>
      </c>
    </row>
    <row r="124" ht="15">
      <c r="A124" s="6">
        <v>120</v>
      </c>
      <c r="B124" s="15" t="s">
        <v>14</v>
      </c>
      <c r="C124" s="15" t="s">
        <v>15</v>
      </c>
      <c r="D124" s="15" t="s">
        <v>270</v>
      </c>
      <c r="E124" s="15">
        <v>14</v>
      </c>
      <c r="F124" s="15">
        <v>1980</v>
      </c>
      <c r="G124" s="15">
        <v>3509.9000000000001</v>
      </c>
      <c r="H124" s="13" t="s">
        <v>294</v>
      </c>
      <c r="I124" s="15" t="s">
        <v>295</v>
      </c>
      <c r="J124" s="13">
        <v>45170</v>
      </c>
      <c r="K124" s="14"/>
      <c r="L124" s="7"/>
    </row>
    <row r="125" ht="15">
      <c r="A125" s="6">
        <v>121</v>
      </c>
      <c r="B125" s="15" t="s">
        <v>14</v>
      </c>
      <c r="C125" s="15" t="s">
        <v>15</v>
      </c>
      <c r="D125" s="15" t="s">
        <v>296</v>
      </c>
      <c r="E125" s="15">
        <v>22</v>
      </c>
      <c r="F125" s="15">
        <v>2010</v>
      </c>
      <c r="G125" s="15">
        <v>6828.5</v>
      </c>
      <c r="H125" s="13" t="s">
        <v>297</v>
      </c>
      <c r="I125" s="15" t="s">
        <v>298</v>
      </c>
      <c r="J125" s="13">
        <v>45292</v>
      </c>
      <c r="K125" s="14"/>
      <c r="L125" s="7"/>
    </row>
    <row r="126" ht="15">
      <c r="A126" s="6">
        <v>122</v>
      </c>
      <c r="B126" s="15" t="s">
        <v>14</v>
      </c>
      <c r="C126" s="15" t="s">
        <v>15</v>
      </c>
      <c r="D126" s="15" t="s">
        <v>299</v>
      </c>
      <c r="E126" s="15" t="s">
        <v>300</v>
      </c>
      <c r="F126" s="15">
        <v>2009</v>
      </c>
      <c r="G126" s="15">
        <v>9984.7000000000007</v>
      </c>
      <c r="H126" s="13" t="s">
        <v>297</v>
      </c>
      <c r="I126" s="15" t="s">
        <v>301</v>
      </c>
      <c r="J126" s="13">
        <v>45292</v>
      </c>
      <c r="K126" s="14"/>
      <c r="L126" s="7"/>
    </row>
    <row r="127" ht="15">
      <c r="A127" s="6">
        <v>123</v>
      </c>
      <c r="B127" s="27" t="s">
        <v>14</v>
      </c>
      <c r="C127" s="27" t="s">
        <v>15</v>
      </c>
      <c r="D127" s="27" t="s">
        <v>33</v>
      </c>
      <c r="E127" s="27" t="s">
        <v>302</v>
      </c>
      <c r="F127" s="27" t="s">
        <v>303</v>
      </c>
      <c r="G127" s="27">
        <v>2629.3000000000002</v>
      </c>
      <c r="H127" s="28" t="s">
        <v>304</v>
      </c>
      <c r="I127" s="27" t="s">
        <v>305</v>
      </c>
      <c r="J127" s="28">
        <v>45474</v>
      </c>
      <c r="K127" s="14"/>
      <c r="L127" s="7"/>
    </row>
    <row r="128" ht="15">
      <c r="A128" s="6">
        <v>124</v>
      </c>
      <c r="B128" s="29" t="s">
        <v>14</v>
      </c>
      <c r="C128" s="29" t="s">
        <v>15</v>
      </c>
      <c r="D128" s="29" t="s">
        <v>306</v>
      </c>
      <c r="E128" s="29" t="s">
        <v>188</v>
      </c>
      <c r="F128" s="29" t="s">
        <v>307</v>
      </c>
      <c r="G128" s="29">
        <v>3364.6999999999998</v>
      </c>
      <c r="H128" s="29" t="s">
        <v>308</v>
      </c>
      <c r="I128" s="29" t="s">
        <v>309</v>
      </c>
      <c r="J128" s="30">
        <v>45505</v>
      </c>
      <c r="K128" s="31"/>
      <c r="L128" s="32"/>
    </row>
    <row r="129">
      <c r="A129" s="6">
        <v>125</v>
      </c>
      <c r="B129" s="33" t="s">
        <v>14</v>
      </c>
      <c r="C129" s="33" t="s">
        <v>15</v>
      </c>
      <c r="D129" s="33" t="s">
        <v>33</v>
      </c>
      <c r="E129" s="33" t="s">
        <v>310</v>
      </c>
      <c r="F129" s="33">
        <v>2023</v>
      </c>
      <c r="G129" s="33">
        <v>2629.0999999999999</v>
      </c>
      <c r="H129" s="34" t="s">
        <v>311</v>
      </c>
      <c r="I129" s="34" t="s">
        <v>312</v>
      </c>
      <c r="J129" s="35">
        <v>45536</v>
      </c>
      <c r="K129" s="36"/>
      <c r="L129" s="37"/>
    </row>
    <row r="130" s="1" customFormat="1">
      <c r="A130" s="6">
        <v>126</v>
      </c>
      <c r="B130" s="33" t="s">
        <v>14</v>
      </c>
      <c r="C130" s="33" t="s">
        <v>15</v>
      </c>
      <c r="D130" s="33" t="s">
        <v>23</v>
      </c>
      <c r="E130" s="38">
        <v>17</v>
      </c>
      <c r="F130" s="39">
        <v>1932</v>
      </c>
      <c r="G130" s="40">
        <v>1563.7</v>
      </c>
      <c r="H130" s="39" t="s">
        <v>313</v>
      </c>
      <c r="I130" s="41" t="s">
        <v>314</v>
      </c>
      <c r="J130" s="35">
        <v>45627</v>
      </c>
      <c r="K130" s="34"/>
      <c r="L130" s="42"/>
    </row>
    <row r="131" s="1" customFormat="1">
      <c r="A131" s="6">
        <v>127</v>
      </c>
      <c r="B131" s="33" t="s">
        <v>14</v>
      </c>
      <c r="C131" s="33" t="s">
        <v>15</v>
      </c>
      <c r="D131" s="33" t="s">
        <v>270</v>
      </c>
      <c r="E131" s="38">
        <v>10</v>
      </c>
      <c r="F131" s="39" t="s">
        <v>271</v>
      </c>
      <c r="G131" s="40">
        <v>3925.5</v>
      </c>
      <c r="H131" s="39" t="s">
        <v>315</v>
      </c>
      <c r="I131" s="41" t="s">
        <v>316</v>
      </c>
      <c r="J131" s="35">
        <v>45717</v>
      </c>
      <c r="K131" s="34"/>
      <c r="L131" s="42"/>
    </row>
    <row r="132" s="1" customFormat="1">
      <c r="A132" s="6">
        <v>128</v>
      </c>
      <c r="B132" s="33" t="s">
        <v>14</v>
      </c>
      <c r="C132" s="33" t="s">
        <v>15</v>
      </c>
      <c r="D132" s="33" t="s">
        <v>16</v>
      </c>
      <c r="E132" s="38">
        <v>66</v>
      </c>
      <c r="F132" s="39" t="s">
        <v>317</v>
      </c>
      <c r="G132" s="40">
        <v>2394.8000000000002</v>
      </c>
      <c r="H132" s="39" t="s">
        <v>318</v>
      </c>
      <c r="I132" s="41" t="s">
        <v>319</v>
      </c>
      <c r="J132" s="35">
        <v>45778</v>
      </c>
      <c r="K132" s="34"/>
      <c r="L132" s="42"/>
    </row>
    <row r="133" s="1" customFormat="1">
      <c r="A133" s="6">
        <v>129</v>
      </c>
      <c r="B133" s="33" t="s">
        <v>14</v>
      </c>
      <c r="C133" s="33" t="s">
        <v>15</v>
      </c>
      <c r="D133" s="33" t="s">
        <v>23</v>
      </c>
      <c r="E133" s="38">
        <v>91</v>
      </c>
      <c r="F133" s="39" t="s">
        <v>320</v>
      </c>
      <c r="G133" s="40">
        <v>5031.5</v>
      </c>
      <c r="H133" s="39" t="s">
        <v>321</v>
      </c>
      <c r="I133" s="41" t="s">
        <v>322</v>
      </c>
      <c r="J133" s="35">
        <v>45839</v>
      </c>
      <c r="K133" s="34"/>
      <c r="L133" s="42"/>
    </row>
    <row r="134" s="1" customFormat="1">
      <c r="A134" s="6">
        <v>130</v>
      </c>
      <c r="B134" s="33" t="s">
        <v>14</v>
      </c>
      <c r="C134" s="33" t="s">
        <v>15</v>
      </c>
      <c r="D134" s="33" t="s">
        <v>323</v>
      </c>
      <c r="E134" s="38">
        <v>31</v>
      </c>
      <c r="F134" s="39" t="s">
        <v>324</v>
      </c>
      <c r="G134" s="40">
        <v>4753.1000000000004</v>
      </c>
      <c r="H134" s="39" t="s">
        <v>325</v>
      </c>
      <c r="I134" s="41" t="s">
        <v>326</v>
      </c>
      <c r="J134" s="35">
        <v>46023</v>
      </c>
      <c r="K134" s="34"/>
      <c r="L134" s="42"/>
    </row>
    <row r="135" s="1" customFormat="1">
      <c r="A135" s="6">
        <v>131</v>
      </c>
      <c r="B135" s="33" t="s">
        <v>14</v>
      </c>
      <c r="C135" s="33" t="s">
        <v>15</v>
      </c>
      <c r="D135" s="33" t="s">
        <v>149</v>
      </c>
      <c r="E135" s="38">
        <v>18</v>
      </c>
      <c r="F135" s="39" t="s">
        <v>303</v>
      </c>
      <c r="G135" s="40">
        <v>3406.3000000000002</v>
      </c>
      <c r="H135" s="39" t="s">
        <v>327</v>
      </c>
      <c r="I135" s="41" t="s">
        <v>328</v>
      </c>
      <c r="J135" s="35">
        <v>46054</v>
      </c>
      <c r="K135" s="34"/>
      <c r="L135" s="42"/>
    </row>
    <row r="136" s="1" customFormat="1">
      <c r="A136" s="43">
        <v>132</v>
      </c>
      <c r="B136" s="33" t="s">
        <v>14</v>
      </c>
      <c r="C136" s="33" t="s">
        <v>15</v>
      </c>
      <c r="D136" s="33" t="s">
        <v>36</v>
      </c>
      <c r="E136" s="38">
        <v>119</v>
      </c>
      <c r="F136" s="39" t="s">
        <v>329</v>
      </c>
      <c r="G136" s="40">
        <v>3704.1999999999998</v>
      </c>
      <c r="H136" s="39" t="s">
        <v>330</v>
      </c>
      <c r="I136" s="41" t="s">
        <v>331</v>
      </c>
      <c r="J136" s="35">
        <v>46113</v>
      </c>
      <c r="K136" s="34"/>
      <c r="L136" s="42"/>
    </row>
    <row r="137">
      <c r="A137" s="44"/>
      <c r="B137" s="45"/>
      <c r="C137" s="45"/>
      <c r="D137" s="45"/>
      <c r="E137" s="45"/>
      <c r="F137" s="45"/>
      <c r="G137" s="45"/>
      <c r="H137" s="46"/>
      <c r="I137" s="45"/>
      <c r="J137" s="46"/>
      <c r="K137" s="36"/>
      <c r="L137" s="37"/>
    </row>
    <row r="138">
      <c r="A138" s="47" t="s">
        <v>332</v>
      </c>
      <c r="B138" s="47"/>
      <c r="C138" s="47"/>
      <c r="D138" s="47"/>
      <c r="E138" s="47"/>
      <c r="F138" s="47"/>
      <c r="G138" s="48">
        <f>SUM(G5:G137)</f>
        <v>603906.58999999997</v>
      </c>
      <c r="H138" s="36"/>
      <c r="I138" s="36"/>
      <c r="J138" s="36"/>
      <c r="K138" s="36"/>
      <c r="L138" s="37"/>
    </row>
    <row r="139" ht="14.25">
      <c r="G139" s="2"/>
    </row>
    <row r="141" ht="15.75" customHeight="1">
      <c r="A141" s="49" t="s">
        <v>333</v>
      </c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</row>
    <row r="142" ht="15.75" customHeight="1">
      <c r="A142" s="50" t="s">
        <v>1</v>
      </c>
      <c r="B142" s="51" t="s">
        <v>2</v>
      </c>
      <c r="C142" s="51"/>
      <c r="D142" s="51"/>
      <c r="E142" s="51"/>
      <c r="F142" s="52" t="s">
        <v>3</v>
      </c>
      <c r="G142" s="52" t="s">
        <v>4</v>
      </c>
      <c r="H142" s="50" t="s">
        <v>5</v>
      </c>
      <c r="I142" s="50" t="s">
        <v>6</v>
      </c>
      <c r="J142" s="50" t="s">
        <v>7</v>
      </c>
      <c r="K142" s="50" t="s">
        <v>8</v>
      </c>
      <c r="L142" s="50" t="s">
        <v>334</v>
      </c>
    </row>
    <row r="143" ht="31.5">
      <c r="A143" s="50"/>
      <c r="B143" s="52" t="s">
        <v>10</v>
      </c>
      <c r="C143" s="52" t="s">
        <v>11</v>
      </c>
      <c r="D143" s="52" t="s">
        <v>12</v>
      </c>
      <c r="E143" s="52" t="s">
        <v>13</v>
      </c>
      <c r="F143" s="52"/>
      <c r="G143" s="52"/>
      <c r="H143" s="50"/>
      <c r="I143" s="50"/>
      <c r="J143" s="50"/>
      <c r="K143" s="50"/>
      <c r="L143" s="50"/>
    </row>
    <row r="144">
      <c r="A144" s="14">
        <v>1</v>
      </c>
      <c r="B144" s="6" t="s">
        <v>14</v>
      </c>
      <c r="C144" s="6" t="s">
        <v>15</v>
      </c>
      <c r="D144" s="5" t="s">
        <v>335</v>
      </c>
      <c r="E144" s="8">
        <v>63</v>
      </c>
      <c r="F144" s="9">
        <v>1950</v>
      </c>
      <c r="G144" s="10">
        <v>1486.5999999999999</v>
      </c>
      <c r="H144" s="14"/>
      <c r="I144" s="14"/>
      <c r="J144" s="14"/>
      <c r="K144" s="12">
        <v>42275</v>
      </c>
      <c r="L144" s="53" t="s">
        <v>336</v>
      </c>
    </row>
    <row r="145" ht="15.75" customHeight="1">
      <c r="A145" s="14">
        <v>2</v>
      </c>
      <c r="B145" s="6" t="s">
        <v>14</v>
      </c>
      <c r="C145" s="6" t="s">
        <v>15</v>
      </c>
      <c r="D145" s="5" t="s">
        <v>337</v>
      </c>
      <c r="E145" s="8">
        <v>11</v>
      </c>
      <c r="F145" s="9">
        <v>1942</v>
      </c>
      <c r="G145" s="10">
        <v>648.79999999999995</v>
      </c>
      <c r="H145" s="14"/>
      <c r="I145" s="14"/>
      <c r="J145" s="14"/>
      <c r="K145" s="12">
        <v>42275</v>
      </c>
      <c r="L145" s="53" t="s">
        <v>336</v>
      </c>
    </row>
    <row r="146" ht="15.75" customHeight="1">
      <c r="A146" s="14">
        <v>3</v>
      </c>
      <c r="B146" s="6" t="s">
        <v>14</v>
      </c>
      <c r="C146" s="6" t="s">
        <v>15</v>
      </c>
      <c r="D146" s="5" t="s">
        <v>338</v>
      </c>
      <c r="E146" s="8">
        <v>17</v>
      </c>
      <c r="F146" s="9">
        <v>1947</v>
      </c>
      <c r="G146" s="10">
        <v>1472.4000000000001</v>
      </c>
      <c r="H146" s="14"/>
      <c r="I146" s="14"/>
      <c r="J146" s="14"/>
      <c r="K146" s="12">
        <v>42275</v>
      </c>
      <c r="L146" s="53" t="s">
        <v>336</v>
      </c>
    </row>
    <row r="147" ht="15.75" customHeight="1">
      <c r="A147" s="14">
        <v>4</v>
      </c>
      <c r="B147" s="6" t="s">
        <v>14</v>
      </c>
      <c r="C147" s="6" t="s">
        <v>15</v>
      </c>
      <c r="D147" s="5" t="s">
        <v>338</v>
      </c>
      <c r="E147" s="8">
        <v>23</v>
      </c>
      <c r="F147" s="9">
        <v>1946</v>
      </c>
      <c r="G147" s="10">
        <v>1490.0999999999999</v>
      </c>
      <c r="H147" s="14"/>
      <c r="I147" s="14"/>
      <c r="J147" s="14"/>
      <c r="K147" s="12">
        <v>42275</v>
      </c>
      <c r="L147" s="53" t="s">
        <v>336</v>
      </c>
    </row>
    <row r="148" ht="15.75" customHeight="1">
      <c r="A148" s="14">
        <v>5</v>
      </c>
      <c r="B148" s="6" t="s">
        <v>14</v>
      </c>
      <c r="C148" s="6" t="s">
        <v>15</v>
      </c>
      <c r="D148" s="5" t="s">
        <v>338</v>
      </c>
      <c r="E148" s="8">
        <v>25</v>
      </c>
      <c r="F148" s="9">
        <v>1946</v>
      </c>
      <c r="G148" s="10">
        <v>1485.7</v>
      </c>
      <c r="H148" s="14"/>
      <c r="I148" s="14"/>
      <c r="J148" s="14"/>
      <c r="K148" s="12">
        <v>42275</v>
      </c>
      <c r="L148" s="53" t="s">
        <v>336</v>
      </c>
    </row>
    <row r="149" ht="15.75" customHeight="1">
      <c r="A149" s="14">
        <v>6</v>
      </c>
      <c r="B149" s="6" t="s">
        <v>14</v>
      </c>
      <c r="C149" s="6" t="s">
        <v>15</v>
      </c>
      <c r="D149" s="5" t="s">
        <v>335</v>
      </c>
      <c r="E149" s="8">
        <v>43</v>
      </c>
      <c r="F149" s="9">
        <v>1956</v>
      </c>
      <c r="G149" s="10">
        <v>2873.5</v>
      </c>
      <c r="H149" s="14"/>
      <c r="I149" s="14"/>
      <c r="J149" s="14"/>
      <c r="K149" s="12">
        <v>42275</v>
      </c>
      <c r="L149" s="53" t="s">
        <v>336</v>
      </c>
    </row>
    <row r="150" ht="15.75" customHeight="1">
      <c r="A150" s="14">
        <v>7</v>
      </c>
      <c r="B150" s="6" t="s">
        <v>14</v>
      </c>
      <c r="C150" s="6" t="s">
        <v>15</v>
      </c>
      <c r="D150" s="5" t="s">
        <v>339</v>
      </c>
      <c r="E150" s="8">
        <v>7</v>
      </c>
      <c r="F150" s="9">
        <v>1985</v>
      </c>
      <c r="G150" s="10">
        <v>1761.2</v>
      </c>
      <c r="H150" s="14"/>
      <c r="I150" s="14"/>
      <c r="J150" s="14"/>
      <c r="K150" s="12">
        <v>42275</v>
      </c>
      <c r="L150" s="53" t="s">
        <v>336</v>
      </c>
    </row>
    <row r="151" ht="15.75" customHeight="1">
      <c r="A151" s="14">
        <v>8</v>
      </c>
      <c r="B151" s="6" t="s">
        <v>14</v>
      </c>
      <c r="C151" s="6" t="s">
        <v>15</v>
      </c>
      <c r="D151" s="5" t="s">
        <v>335</v>
      </c>
      <c r="E151" s="8">
        <v>54</v>
      </c>
      <c r="F151" s="9">
        <v>1946</v>
      </c>
      <c r="G151" s="10">
        <v>2593.9000000000001</v>
      </c>
      <c r="H151" s="14"/>
      <c r="I151" s="14"/>
      <c r="J151" s="14"/>
      <c r="K151" s="12">
        <v>42275</v>
      </c>
      <c r="L151" s="54" t="s">
        <v>336</v>
      </c>
    </row>
    <row r="152" ht="15.75" customHeight="1">
      <c r="A152" s="14">
        <v>9</v>
      </c>
      <c r="B152" s="6" t="s">
        <v>14</v>
      </c>
      <c r="C152" s="6" t="s">
        <v>15</v>
      </c>
      <c r="D152" s="5" t="s">
        <v>340</v>
      </c>
      <c r="E152" s="8" t="s">
        <v>341</v>
      </c>
      <c r="F152" s="9">
        <v>2001</v>
      </c>
      <c r="G152" s="10">
        <v>1473.5999999999999</v>
      </c>
      <c r="H152" s="14"/>
      <c r="I152" s="14"/>
      <c r="J152" s="14"/>
      <c r="K152" s="55">
        <v>42275</v>
      </c>
      <c r="L152" s="56" t="s">
        <v>336</v>
      </c>
    </row>
    <row r="153" ht="15.75" customHeight="1">
      <c r="A153" s="14">
        <v>10</v>
      </c>
      <c r="B153" s="6" t="s">
        <v>14</v>
      </c>
      <c r="C153" s="6" t="s">
        <v>15</v>
      </c>
      <c r="D153" s="5" t="s">
        <v>337</v>
      </c>
      <c r="E153" s="8">
        <v>44</v>
      </c>
      <c r="F153" s="9">
        <v>1933</v>
      </c>
      <c r="G153" s="10">
        <v>1396.2</v>
      </c>
      <c r="H153" s="14"/>
      <c r="I153" s="14"/>
      <c r="J153" s="14"/>
      <c r="K153" s="55">
        <v>42275</v>
      </c>
      <c r="L153" s="56" t="s">
        <v>336</v>
      </c>
    </row>
    <row r="154" ht="15.75" customHeight="1">
      <c r="A154" s="14">
        <v>11</v>
      </c>
      <c r="B154" s="6" t="s">
        <v>14</v>
      </c>
      <c r="C154" s="6" t="s">
        <v>15</v>
      </c>
      <c r="D154" s="5" t="s">
        <v>338</v>
      </c>
      <c r="E154" s="8">
        <v>13</v>
      </c>
      <c r="F154" s="9">
        <v>1947</v>
      </c>
      <c r="G154" s="10">
        <v>2651.5</v>
      </c>
      <c r="H154" s="14"/>
      <c r="I154" s="14"/>
      <c r="J154" s="14"/>
      <c r="K154" s="55">
        <v>42275</v>
      </c>
      <c r="L154" s="56" t="s">
        <v>336</v>
      </c>
    </row>
    <row r="155" ht="15.75" customHeight="1">
      <c r="A155" s="14">
        <v>12</v>
      </c>
      <c r="B155" s="6" t="s">
        <v>14</v>
      </c>
      <c r="C155" s="6" t="s">
        <v>15</v>
      </c>
      <c r="D155" s="8" t="s">
        <v>337</v>
      </c>
      <c r="E155" s="9">
        <v>34</v>
      </c>
      <c r="F155" s="10">
        <v>1933</v>
      </c>
      <c r="G155" s="6">
        <v>1667.3</v>
      </c>
      <c r="H155" s="14"/>
      <c r="I155" s="14"/>
      <c r="J155" s="14"/>
      <c r="K155" s="55">
        <v>42275</v>
      </c>
      <c r="L155" s="56" t="s">
        <v>336</v>
      </c>
    </row>
    <row r="156">
      <c r="A156" s="14">
        <v>13</v>
      </c>
      <c r="B156" s="6" t="s">
        <v>14</v>
      </c>
      <c r="C156" s="6" t="s">
        <v>15</v>
      </c>
      <c r="D156" s="5" t="s">
        <v>36</v>
      </c>
      <c r="E156" s="8" t="s">
        <v>342</v>
      </c>
      <c r="F156" s="9">
        <v>2001</v>
      </c>
      <c r="G156" s="10">
        <v>2669.4000000000001</v>
      </c>
      <c r="H156" s="6" t="s">
        <v>343</v>
      </c>
      <c r="I156" s="5" t="s">
        <v>344</v>
      </c>
      <c r="J156" s="12">
        <v>42240</v>
      </c>
      <c r="K156" s="55">
        <v>42342</v>
      </c>
      <c r="L156" s="57" t="s">
        <v>345</v>
      </c>
    </row>
    <row r="157">
      <c r="A157" s="14">
        <v>14</v>
      </c>
      <c r="B157" s="6" t="s">
        <v>14</v>
      </c>
      <c r="C157" s="6" t="s">
        <v>15</v>
      </c>
      <c r="D157" s="8" t="s">
        <v>146</v>
      </c>
      <c r="E157" s="9">
        <v>19</v>
      </c>
      <c r="F157" s="10">
        <v>1996</v>
      </c>
      <c r="G157" s="6">
        <v>7451.5</v>
      </c>
      <c r="H157" s="5" t="s">
        <v>346</v>
      </c>
      <c r="I157" s="8" t="s">
        <v>347</v>
      </c>
      <c r="J157" s="12">
        <v>42230</v>
      </c>
      <c r="K157" s="55">
        <v>43281</v>
      </c>
      <c r="L157" s="57" t="s">
        <v>348</v>
      </c>
    </row>
    <row r="158">
      <c r="A158" s="6">
        <v>15</v>
      </c>
      <c r="B158" s="6" t="s">
        <v>14</v>
      </c>
      <c r="C158" s="6" t="s">
        <v>15</v>
      </c>
      <c r="D158" s="5" t="s">
        <v>36</v>
      </c>
      <c r="E158" s="9">
        <v>97</v>
      </c>
      <c r="F158" s="10">
        <v>1969</v>
      </c>
      <c r="G158" s="6">
        <v>9887.7000000000007</v>
      </c>
      <c r="H158" s="5" t="s">
        <v>349</v>
      </c>
      <c r="I158" s="8" t="s">
        <v>350</v>
      </c>
      <c r="J158" s="12">
        <v>42226</v>
      </c>
      <c r="K158" s="55">
        <v>43799</v>
      </c>
      <c r="L158" s="57" t="s">
        <v>351</v>
      </c>
    </row>
    <row r="159">
      <c r="A159" s="6">
        <v>16</v>
      </c>
      <c r="B159" s="6" t="s">
        <v>14</v>
      </c>
      <c r="C159" s="6" t="s">
        <v>15</v>
      </c>
      <c r="D159" s="5" t="s">
        <v>352</v>
      </c>
      <c r="E159" s="8">
        <v>56</v>
      </c>
      <c r="F159" s="9">
        <v>1961</v>
      </c>
      <c r="G159" s="10">
        <v>1851.5</v>
      </c>
      <c r="H159" s="6" t="s">
        <v>353</v>
      </c>
      <c r="I159" s="5" t="s">
        <v>354</v>
      </c>
      <c r="J159" s="11">
        <v>42200</v>
      </c>
      <c r="K159" s="55">
        <v>43952</v>
      </c>
      <c r="L159" s="57" t="s">
        <v>355</v>
      </c>
    </row>
    <row r="160">
      <c r="A160" s="6">
        <v>17</v>
      </c>
      <c r="B160" s="14" t="s">
        <v>14</v>
      </c>
      <c r="C160" s="14" t="s">
        <v>15</v>
      </c>
      <c r="D160" s="14" t="s">
        <v>36</v>
      </c>
      <c r="E160" s="14">
        <v>107</v>
      </c>
      <c r="F160" s="14">
        <v>1970</v>
      </c>
      <c r="G160" s="14">
        <v>2700.1999999999998</v>
      </c>
      <c r="H160" s="12" t="s">
        <v>356</v>
      </c>
      <c r="I160" s="12" t="s">
        <v>357</v>
      </c>
      <c r="J160" s="12">
        <v>42212</v>
      </c>
      <c r="K160" s="55">
        <v>44531</v>
      </c>
      <c r="L160" s="57" t="s">
        <v>358</v>
      </c>
    </row>
    <row r="161">
      <c r="A161" s="6">
        <v>18</v>
      </c>
      <c r="B161" s="6" t="s">
        <v>14</v>
      </c>
      <c r="C161" s="6" t="s">
        <v>15</v>
      </c>
      <c r="D161" s="5" t="s">
        <v>359</v>
      </c>
      <c r="E161" s="8">
        <v>28</v>
      </c>
      <c r="F161" s="9">
        <v>1989</v>
      </c>
      <c r="G161" s="10">
        <v>2775.4000000000001</v>
      </c>
      <c r="H161" s="6" t="s">
        <v>360</v>
      </c>
      <c r="I161" s="5" t="s">
        <v>361</v>
      </c>
      <c r="J161" s="11">
        <v>42205</v>
      </c>
      <c r="K161" s="58">
        <v>44866</v>
      </c>
      <c r="L161" s="57" t="s">
        <v>362</v>
      </c>
    </row>
    <row r="162">
      <c r="A162" s="6">
        <v>19</v>
      </c>
      <c r="B162" s="6" t="s">
        <v>14</v>
      </c>
      <c r="C162" s="6" t="s">
        <v>15</v>
      </c>
      <c r="D162" s="5" t="s">
        <v>76</v>
      </c>
      <c r="E162" s="8" t="s">
        <v>363</v>
      </c>
      <c r="F162" s="9">
        <v>1986</v>
      </c>
      <c r="G162" s="10">
        <v>5137.8000000000002</v>
      </c>
      <c r="H162" s="6" t="s">
        <v>364</v>
      </c>
      <c r="I162" s="5" t="s">
        <v>365</v>
      </c>
      <c r="J162" s="12">
        <v>45170</v>
      </c>
      <c r="K162" s="55">
        <v>45200</v>
      </c>
      <c r="L162" s="57" t="s">
        <v>366</v>
      </c>
    </row>
    <row r="163">
      <c r="A163" s="6">
        <v>20</v>
      </c>
      <c r="B163" s="6" t="s">
        <v>14</v>
      </c>
      <c r="C163" s="6" t="s">
        <v>15</v>
      </c>
      <c r="D163" s="5" t="s">
        <v>16</v>
      </c>
      <c r="E163" s="8">
        <v>18</v>
      </c>
      <c r="F163" s="9">
        <v>1963</v>
      </c>
      <c r="G163" s="10">
        <v>3806.9000000000001</v>
      </c>
      <c r="H163" s="6" t="s">
        <v>367</v>
      </c>
      <c r="I163" s="5" t="s">
        <v>368</v>
      </c>
      <c r="J163" s="12">
        <v>42240</v>
      </c>
      <c r="K163" s="55">
        <v>45200</v>
      </c>
      <c r="L163" s="57" t="s">
        <v>366</v>
      </c>
    </row>
    <row r="164">
      <c r="A164" s="6">
        <v>21</v>
      </c>
      <c r="B164" s="6" t="s">
        <v>14</v>
      </c>
      <c r="C164" s="6" t="s">
        <v>15</v>
      </c>
      <c r="D164" s="8" t="s">
        <v>369</v>
      </c>
      <c r="E164" s="9">
        <v>4</v>
      </c>
      <c r="F164" s="10">
        <v>1953</v>
      </c>
      <c r="G164" s="6">
        <v>3386.4000000000001</v>
      </c>
      <c r="H164" s="5" t="s">
        <v>370</v>
      </c>
      <c r="I164" s="8" t="s">
        <v>371</v>
      </c>
      <c r="J164" s="12">
        <v>42230</v>
      </c>
      <c r="K164" s="55">
        <v>45413</v>
      </c>
      <c r="L164" s="57" t="s">
        <v>355</v>
      </c>
    </row>
    <row r="165">
      <c r="A165" s="6">
        <v>22</v>
      </c>
      <c r="B165" s="6" t="s">
        <v>14</v>
      </c>
      <c r="C165" s="6" t="s">
        <v>15</v>
      </c>
      <c r="D165" s="5" t="s">
        <v>23</v>
      </c>
      <c r="E165" s="9">
        <v>52</v>
      </c>
      <c r="F165" s="10">
        <v>1983</v>
      </c>
      <c r="G165" s="6">
        <v>5872</v>
      </c>
      <c r="H165" s="5" t="s">
        <v>372</v>
      </c>
      <c r="I165" s="8" t="s">
        <v>373</v>
      </c>
      <c r="J165" s="12">
        <v>42220</v>
      </c>
      <c r="K165" s="59">
        <v>45931</v>
      </c>
      <c r="L165" s="60" t="s">
        <v>374</v>
      </c>
    </row>
    <row r="166">
      <c r="A166" s="6">
        <v>23</v>
      </c>
      <c r="B166" s="33" t="s">
        <v>14</v>
      </c>
      <c r="C166" s="33" t="s">
        <v>15</v>
      </c>
      <c r="D166" s="33" t="s">
        <v>36</v>
      </c>
      <c r="E166" s="38">
        <v>119</v>
      </c>
      <c r="F166" s="39" t="s">
        <v>329</v>
      </c>
      <c r="G166" s="40">
        <v>3704.1999999999998</v>
      </c>
      <c r="H166" s="39" t="s">
        <v>375</v>
      </c>
      <c r="I166" s="41" t="s">
        <v>376</v>
      </c>
      <c r="J166" s="35">
        <v>45658</v>
      </c>
      <c r="K166" s="34">
        <v>45988</v>
      </c>
      <c r="L166" s="42" t="s">
        <v>377</v>
      </c>
    </row>
    <row r="167">
      <c r="A167" s="6">
        <v>24</v>
      </c>
      <c r="B167" s="6" t="s">
        <v>14</v>
      </c>
      <c r="C167" s="6" t="s">
        <v>15</v>
      </c>
      <c r="D167" s="14" t="s">
        <v>162</v>
      </c>
      <c r="E167" s="21">
        <v>45</v>
      </c>
      <c r="F167" s="22" t="s">
        <v>378</v>
      </c>
      <c r="G167" s="23">
        <v>2166</v>
      </c>
      <c r="H167" s="22" t="s">
        <v>379</v>
      </c>
      <c r="I167" s="24" t="s">
        <v>380</v>
      </c>
      <c r="J167" s="12">
        <v>42793</v>
      </c>
      <c r="K167" s="59">
        <v>46054</v>
      </c>
      <c r="L167" s="60" t="s">
        <v>366</v>
      </c>
    </row>
    <row r="168">
      <c r="A168" s="6">
        <v>25</v>
      </c>
      <c r="B168" s="6" t="s">
        <v>14</v>
      </c>
      <c r="C168" s="6" t="s">
        <v>15</v>
      </c>
      <c r="D168" s="5" t="s">
        <v>149</v>
      </c>
      <c r="E168" s="8">
        <v>2</v>
      </c>
      <c r="F168" s="9">
        <v>1955</v>
      </c>
      <c r="G168" s="10">
        <v>3385.5</v>
      </c>
      <c r="H168" s="6" t="s">
        <v>381</v>
      </c>
      <c r="I168" s="5" t="str">
        <f>CONCATENATE("№П-2 / ",M168," %")</f>
        <v xml:space="preserve">№П-2 /  %</v>
      </c>
      <c r="J168" s="11">
        <v>42188</v>
      </c>
      <c r="K168" s="61">
        <v>46082</v>
      </c>
      <c r="L168" s="62" t="s">
        <v>382</v>
      </c>
    </row>
    <row r="169">
      <c r="A169" s="6"/>
      <c r="B169" s="6"/>
      <c r="C169" s="6"/>
      <c r="D169" s="5"/>
      <c r="E169" s="8"/>
      <c r="F169" s="9"/>
      <c r="G169" s="10"/>
      <c r="H169" s="6"/>
      <c r="I169" s="5"/>
      <c r="J169" s="12"/>
      <c r="K169" s="55"/>
      <c r="L169" s="57"/>
    </row>
    <row r="170">
      <c r="A170" s="63" t="s">
        <v>332</v>
      </c>
      <c r="B170" s="63"/>
      <c r="C170" s="63"/>
      <c r="D170" s="63"/>
      <c r="E170" s="63"/>
      <c r="F170" s="63"/>
      <c r="G170" s="64">
        <f>SUM(G144:G169)</f>
        <v>75795.300000000003</v>
      </c>
      <c r="H170" s="14"/>
      <c r="I170" s="14"/>
      <c r="J170" s="14"/>
      <c r="K170" s="65"/>
      <c r="L170" s="36"/>
    </row>
    <row r="171" ht="14.25">
      <c r="G171" s="2"/>
    </row>
  </sheetData>
  <autoFilter ref="A4:L138"/>
  <mergeCells count="22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138:F138"/>
    <mergeCell ref="A141:L141"/>
    <mergeCell ref="A142:A143"/>
    <mergeCell ref="B142:E142"/>
    <mergeCell ref="F142:F143"/>
    <mergeCell ref="G142:G143"/>
    <mergeCell ref="H142:H143"/>
    <mergeCell ref="I142:I143"/>
    <mergeCell ref="J142:J143"/>
    <mergeCell ref="K142:K143"/>
    <mergeCell ref="L142:L143"/>
    <mergeCell ref="A170:F170"/>
  </mergeCells>
  <printOptions headings="0" gridLines="0"/>
  <pageMargins left="0.25" right="0.25" top="0.75" bottom="0.75" header="0.29999999999999999" footer="0.29999999999999999"/>
  <pageSetup paperSize="9" scale="60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16</cp:revision>
  <dcterms:created xsi:type="dcterms:W3CDTF">2006-09-16T00:00:00Z</dcterms:created>
  <dcterms:modified xsi:type="dcterms:W3CDTF">2026-03-31T07:57:40Z</dcterms:modified>
</cp:coreProperties>
</file>